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3E187F8A-DA0D-4119-8DC6-9B3B00F543D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'FOR-PES-006'!$A$31:$U$900</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'FOR-PES-006'!$A$1:$O$53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1" l="1"/>
  <c r="I24" i="1"/>
  <c r="O24" i="1" s="1"/>
  <c r="H24" i="1"/>
  <c r="J23" i="1"/>
  <c r="I23" i="1"/>
  <c r="O23" i="1" s="1"/>
  <c r="H23" i="1"/>
  <c r="G25" i="1" l="1"/>
  <c r="H16" i="1"/>
  <c r="I16" i="1"/>
  <c r="O16" i="1" s="1"/>
  <c r="J16" i="1"/>
  <c r="H17" i="1"/>
  <c r="I17" i="1"/>
  <c r="O17" i="1" s="1"/>
  <c r="J17" i="1"/>
  <c r="H18" i="1"/>
  <c r="I18" i="1"/>
  <c r="O18" i="1" s="1"/>
  <c r="J18" i="1"/>
  <c r="H19" i="1"/>
  <c r="I19" i="1"/>
  <c r="O19" i="1" s="1"/>
  <c r="J19" i="1"/>
  <c r="H20" i="1"/>
  <c r="I20" i="1"/>
  <c r="O20" i="1" s="1"/>
  <c r="J20" i="1"/>
  <c r="H21" i="1"/>
  <c r="I21" i="1"/>
  <c r="O21" i="1" s="1"/>
  <c r="J21" i="1"/>
  <c r="H22" i="1"/>
  <c r="I22" i="1"/>
  <c r="O22" i="1" s="1"/>
  <c r="J22" i="1"/>
  <c r="H25" i="1"/>
  <c r="I25" i="1"/>
  <c r="O25" i="1" s="1"/>
  <c r="J25" i="1"/>
  <c r="G26" i="1" l="1"/>
  <c r="L32" i="1"/>
  <c r="L33" i="1"/>
  <c r="L34" i="1"/>
  <c r="L35" i="1"/>
  <c r="L36" i="1"/>
  <c r="J14" i="1"/>
  <c r="I14" i="1"/>
  <c r="O14" i="1" s="1"/>
  <c r="H14" i="1"/>
  <c r="G10" i="1"/>
  <c r="H10" i="1"/>
  <c r="I10" i="1"/>
  <c r="O10" i="1" s="1"/>
  <c r="J10" i="1"/>
  <c r="H15" i="1"/>
  <c r="H12" i="1" l="1"/>
  <c r="I12" i="1"/>
  <c r="O12" i="1" s="1"/>
  <c r="J12" i="1"/>
  <c r="H13" i="1"/>
  <c r="I13" i="1"/>
  <c r="O13" i="1" s="1"/>
  <c r="J13" i="1"/>
  <c r="I15" i="1"/>
  <c r="O15" i="1" s="1"/>
  <c r="J15" i="1"/>
  <c r="L37" i="1"/>
  <c r="L38" i="1"/>
  <c r="L39" i="1"/>
  <c r="L40" i="1"/>
  <c r="L41" i="1"/>
  <c r="L42" i="1"/>
  <c r="L43" i="1"/>
  <c r="L44" i="1"/>
  <c r="L45" i="1"/>
  <c r="L46" i="1"/>
  <c r="L47" i="1"/>
  <c r="L48" i="1"/>
  <c r="L49" i="1"/>
  <c r="L50" i="1"/>
  <c r="L51" i="1"/>
  <c r="L52" i="1"/>
  <c r="L53" i="1"/>
  <c r="I26" i="1" l="1"/>
  <c r="O26" i="1" s="1"/>
  <c r="I11" i="1"/>
  <c r="O11" i="1" s="1"/>
  <c r="I9" i="1"/>
  <c r="O9" i="1" s="1"/>
  <c r="J11" i="1"/>
  <c r="J26" i="1"/>
  <c r="J9" i="1"/>
  <c r="H26" i="1" l="1"/>
  <c r="H11" i="1"/>
  <c r="H9" i="1"/>
  <c r="G9" i="1"/>
  <c r="L900" i="1" l="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<sst xmlns="http://schemas.openxmlformats.org/spreadsheetml/2006/main" count="1323" uniqueCount="834">
  <si>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</si>
  <si>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</si>
  <si>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</si>
  <si>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</si>
  <si>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</si>
  <si>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</si>
  <si>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</si>
  <si>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</si>
  <si>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</si>
  <si>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</si>
  <si>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</si>
  <si>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</si>
  <si>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</si>
  <si>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</si>
  <si>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</si>
  <si>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</si>
  <si>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</si>
  <si>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</si>
  <si>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</si>
  <si>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</si>
  <si>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</si>
  <si>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</si>
  <si>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</si>
  <si>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</si>
  <si>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</si>
  <si>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</si>
  <si>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</si>
  <si>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</si>
  <si>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</si>
  <si>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</si>
  <si>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</si>
  <si>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</si>
  <si>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</si>
  <si>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</si>
  <si>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</si>
  <si>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</si>
  <si>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</si>
  <si>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</si>
  <si>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</si>
  <si>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</si>
  <si>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</si>
  <si>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</si>
  <si>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</si>
  <si>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</si>
  <si>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</si>
  <si>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</si>
  <si>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</si>
  <si>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</si>
  <si>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</si>
  <si>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</si>
  <si>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</si>
  <si>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</si>
  <si>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</si>
  <si>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</si>
  <si>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</si>
  <si>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</si>
  <si>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</si>
  <si>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</si>
  <si>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</si>
  <si>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</si>
  <si>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</si>
  <si>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</si>
  <si>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</si>
  <si>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</si>
  <si>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</si>
  <si>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</si>
  <si>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</si>
  <si>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</si>
  <si>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</si>
  <si>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</si>
  <si>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</si>
  <si>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</si>
  <si>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</si>
  <si>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</si>
  <si>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</si>
  <si>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</si>
  <si>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</si>
  <si>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</si>
  <si>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</si>
  <si>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</si>
  <si>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</si>
  <si>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</si>
  <si>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</si>
  <si>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</si>
  <si>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</si>
  <si>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</si>
  <si>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</si>
  <si>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</si>
  <si>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</si>
  <si>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</si>
  <si>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</si>
  <si>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</si>
  <si>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</si>
  <si>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</si>
  <si>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</si>
  <si>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</si>
  <si>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</si>
  <si>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</si>
  <si>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</si>
  <si>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</si>
  <si>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</si>
  <si>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</si>
  <si>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</si>
  <si>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</si>
  <si>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</si>
  <si>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</si>
  <si>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</si>
  <si>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</si>
  <si>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</si>
  <si>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</si>
  <si>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</si>
  <si>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</si>
  <si>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</si>
  <si>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</si>
  <si>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</si>
  <si>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</si>
  <si>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</si>
  <si>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</si>
  <si>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</si>
  <si>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</si>
  <si>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</si>
  <si>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</si>
  <si>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</si>
  <si>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</si>
  <si>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</si>
  <si>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</si>
  <si>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</si>
  <si>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</si>
  <si>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</si>
  <si>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</si>
  <si>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</si>
  <si>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</si>
  <si>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</si>
  <si>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</si>
  <si>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</si>
  <si>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</si>
  <si>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</si>
  <si>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</si>
  <si>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</si>
  <si>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</si>
  <si>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</si>
  <si>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</si>
  <si>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</si>
  <si>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</si>
  <si>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</si>
  <si>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</si>
  <si>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</si>
  <si>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</si>
  <si>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</si>
  <si>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</si>
  <si>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</si>
  <si>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</si>
  <si>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</si>
  <si>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</si>
  <si>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</si>
  <si>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</si>
  <si>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</si>
  <si>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</si>
  <si>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</si>
  <si>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</si>
  <si>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</si>
  <si>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</si>
  <si>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</si>
  <si>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</si>
  <si>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</si>
  <si>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</si>
  <si>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</si>
  <si>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</si>
  <si>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</si>
  <si>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</si>
  <si>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</si>
  <si>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</si>
  <si>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</si>
  <si>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</si>
  <si>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</si>
  <si>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</si>
  <si>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</si>
  <si>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</si>
  <si>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</si>
  <si>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</si>
  <si>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</si>
  <si>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</si>
  <si>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</si>
  <si>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</si>
  <si>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</si>
  <si>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</si>
  <si>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</si>
  <si>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</si>
  <si>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</si>
  <si>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</si>
  <si>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</si>
  <si>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</si>
  <si>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</si>
  <si>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</si>
  <si>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</si>
  <si>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</si>
  <si>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</si>
  <si>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</si>
  <si>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</si>
  <si>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</si>
  <si>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</si>
  <si>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</si>
  <si>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</si>
  <si>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</si>
  <si>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</si>
  <si>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</si>
  <si>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</si>
  <si>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</si>
  <si>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</si>
  <si>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</si>
  <si>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</si>
  <si>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</si>
  <si>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</si>
  <si>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</si>
  <si>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</si>
  <si>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</si>
  <si>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</si>
  <si>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</si>
  <si>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</si>
  <si>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</si>
  <si>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</si>
  <si>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</si>
  <si>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</si>
  <si>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</si>
  <si>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</si>
  <si>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</si>
  <si>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</si>
  <si>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</si>
  <si>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</si>
  <si>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</si>
  <si>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</si>
  <si>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</si>
  <si>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</si>
  <si>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</si>
  <si>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</si>
  <si>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</si>
  <si>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</si>
  <si>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</si>
  <si>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</si>
  <si>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</si>
  <si>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</si>
  <si>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</si>
  <si>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</si>
  <si>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</si>
  <si>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</si>
  <si>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</si>
  <si>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</si>
  <si>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</si>
  <si>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</si>
  <si>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</si>
  <si>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</si>
  <si>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</si>
  <si>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</si>
  <si>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</si>
  <si>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</si>
  <si>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</si>
  <si>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</si>
  <si>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</si>
  <si>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</si>
  <si>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</si>
  <si>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</si>
  <si>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</si>
  <si>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</si>
  <si>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</si>
  <si>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</si>
  <si>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</si>
  <si>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</si>
  <si>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</si>
  <si>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</si>
  <si>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</si>
  <si>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</si>
  <si>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</si>
  <si>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</si>
  <si>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</si>
  <si>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</si>
  <si>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</si>
  <si>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</si>
  <si>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</si>
  <si>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</si>
  <si>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</si>
  <si>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</si>
  <si>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</si>
  <si>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</si>
  <si>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</si>
  <si>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</si>
  <si>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</si>
  <si>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</si>
  <si>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</si>
  <si>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</si>
  <si>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</si>
  <si>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</si>
  <si>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</si>
  <si>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</si>
  <si>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</si>
  <si>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</si>
  <si>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</si>
  <si>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</si>
  <si>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</si>
  <si>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</si>
  <si>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</si>
  <si>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</si>
  <si>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</si>
  <si>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</si>
  <si>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</si>
  <si>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</si>
  <si>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</si>
  <si>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</si>
  <si>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</si>
  <si>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</si>
  <si>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</si>
  <si>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</si>
  <si>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</si>
  <si>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</si>
  <si>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</si>
  <si>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</si>
  <si>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</si>
  <si>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</si>
  <si>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</si>
  <si>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</si>
  <si>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</si>
  <si>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</si>
  <si>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</si>
  <si>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</si>
  <si>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</si>
  <si>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</si>
  <si>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</si>
  <si>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</si>
  <si>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</si>
  <si>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</si>
  <si>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</si>
  <si>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</si>
  <si>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</si>
  <si>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</si>
  <si>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</si>
  <si>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</si>
  <si>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</si>
  <si>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</si>
  <si>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</si>
  <si>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</si>
  <si>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</si>
  <si>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</si>
  <si>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</si>
  <si>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</si>
  <si>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</si>
  <si>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</si>
  <si>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</si>
  <si>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</si>
  <si>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</si>
  <si>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</si>
  <si>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</si>
  <si>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</si>
  <si>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</si>
  <si>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</si>
  <si>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</si>
  <si>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</si>
  <si>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</si>
  <si>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</si>
  <si>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</si>
  <si>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</si>
  <si>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</si>
  <si>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</si>
  <si>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</si>
  <si>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</si>
  <si>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</si>
  <si>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</si>
  <si>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</si>
  <si>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</si>
  <si>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</si>
  <si>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</si>
  <si>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</si>
  <si>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</si>
  <si>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</si>
  <si>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</si>
  <si>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</si>
  <si>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</si>
  <si>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</si>
  <si>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</si>
  <si>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</si>
  <si>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</si>
  <si>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</si>
  <si>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</si>
  <si>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</si>
  <si>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</si>
  <si>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</si>
  <si>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</si>
  <si>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</si>
  <si>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</si>
  <si>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</si>
  <si>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</si>
  <si>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</si>
  <si>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</si>
  <si>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</si>
  <si>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</si>
  <si>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</si>
  <si>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</si>
  <si>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</si>
  <si>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</si>
  <si>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</si>
  <si>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</si>
  <si>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</si>
  <si>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</si>
  <si>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</si>
  <si>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</si>
  <si>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</si>
  <si>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</si>
  <si>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</si>
  <si>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</si>
  <si>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</si>
  <si>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</si>
  <si>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</si>
  <si>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</si>
  <si>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</si>
  <si>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</si>
  <si>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</si>
  <si>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</si>
  <si>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</si>
  <si>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</si>
  <si>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</si>
  <si>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</si>
  <si>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</si>
  <si>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</si>
  <si>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</si>
  <si>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</si>
  <si>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</si>
  <si>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</si>
  <si>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</si>
  <si>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</si>
  <si>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</si>
  <si>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</si>
  <si>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</si>
  <si>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</si>
  <si>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</si>
  <si>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</si>
  <si>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</si>
  <si>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</si>
  <si>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</si>
  <si>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</si>
  <si>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</si>
  <si>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</si>
  <si>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</si>
  <si>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</si>
  <si>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</si>
  <si>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</si>
  <si>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</si>
  <si>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</si>
  <si>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</si>
  <si>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</si>
  <si>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</si>
  <si>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</si>
  <si>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</si>
  <si>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</si>
  <si>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</si>
  <si>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</si>
  <si>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</si>
  <si>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</si>
  <si>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</si>
  <si>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</si>
  <si>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</si>
  <si>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</si>
  <si>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</si>
  <si>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</si>
  <si>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</si>
  <si>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</si>
  <si>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</si>
  <si>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</si>
  <si>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</si>
  <si>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</si>
  <si>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</si>
  <si>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</si>
  <si>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</si>
  <si>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</si>
  <si>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</si>
  <si>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</si>
  <si>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</si>
  <si>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</si>
  <si>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</si>
  <si>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</si>
  <si>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</si>
  <si>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</si>
  <si>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</si>
  <si>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</si>
  <si>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</si>
  <si>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</si>
  <si>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</si>
  <si>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</si>
  <si>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</si>
  <si>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</si>
  <si>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</si>
  <si>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</si>
  <si>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</si>
  <si>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</si>
  <si>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</si>
  <si>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</si>
  <si>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</si>
  <si>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</si>
  <si>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</si>
  <si>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</si>
  <si>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</si>
  <si>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</si>
  <si>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</si>
  <si>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</si>
  <si>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</si>
  <si>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</si>
  <si>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</si>
  <si>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</si>
  <si>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</si>
  <si>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</si>
  <si>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</si>
  <si>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</si>
  <si>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</si>
  <si>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</si>
  <si>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</si>
  <si>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</si>
  <si>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</si>
  <si>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</si>
  <si>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</si>
  <si>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</si>
  <si>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</si>
  <si>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</si>
  <si>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</si>
  <si>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</si>
  <si>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</si>
  <si>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</si>
  <si>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</si>
  <si>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</si>
  <si>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</si>
  <si>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</si>
  <si>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</si>
  <si>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</si>
  <si>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</si>
  <si>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</si>
  <si>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</si>
  <si>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</si>
  <si>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</si>
  <si>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</si>
  <si>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</si>
  <si>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</si>
  <si>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</si>
  <si>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</si>
  <si>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</si>
  <si>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</si>
  <si>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</si>
  <si>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</si>
  <si>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</si>
  <si>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</si>
  <si>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</si>
  <si>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</si>
  <si>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</si>
  <si>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</si>
  <si>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</si>
  <si>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</si>
  <si>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</si>
  <si>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</si>
  <si>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</si>
  <si>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</si>
  <si>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</si>
  <si>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</si>
  <si>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</si>
  <si>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</si>
  <si>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</si>
  <si>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</si>
  <si>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</si>
  <si>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</si>
  <si>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</si>
  <si>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</si>
  <si>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</si>
  <si>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</si>
  <si>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</si>
  <si>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</si>
  <si>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</si>
  <si>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</si>
  <si>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</si>
  <si>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</si>
  <si>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</si>
  <si>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</si>
  <si>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</si>
  <si>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</si>
  <si>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</si>
  <si>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</si>
  <si>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</si>
  <si>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</si>
  <si>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</si>
  <si>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</si>
  <si>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</si>
  <si>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</si>
  <si>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</si>
  <si>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</si>
  <si>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</si>
  <si>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</si>
  <si>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</si>
  <si>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</si>
  <si>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</si>
  <si>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</si>
  <si>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</si>
  <si>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</si>
  <si>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</si>
  <si>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</si>
  <si>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</si>
  <si>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</si>
  <si>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</si>
  <si>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</si>
  <si>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</si>
  <si>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</si>
  <si>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</si>
  <si>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</si>
  <si>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</si>
  <si>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</si>
  <si>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</si>
  <si>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</si>
  <si>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</si>
  <si>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</si>
  <si>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</si>
  <si>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</si>
  <si>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</si>
  <si>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</si>
  <si>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</si>
  <si>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</si>
  <si>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</si>
  <si>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</si>
  <si>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</si>
  <si>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</si>
  <si>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</si>
  <si>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</si>
  <si>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</si>
  <si>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</si>
  <si>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</si>
  <si>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</si>
  <si>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</si>
  <si>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</si>
  <si>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</si>
  <si>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</si>
  <si>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</si>
  <si>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</si>
  <si>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</si>
  <si>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</si>
  <si>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</si>
  <si>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</si>
  <si>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</si>
  <si>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</si>
  <si>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</si>
  <si>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</si>
  <si>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</si>
  <si>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</si>
  <si>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</si>
  <si>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</si>
  <si>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</si>
  <si>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</si>
  <si>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</si>
  <si>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</si>
  <si>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</si>
  <si>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</si>
  <si>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</si>
  <si>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</si>
  <si>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</si>
  <si>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</si>
  <si>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</si>
  <si>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</si>
  <si>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</si>
  <si>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</si>
  <si>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</si>
  <si>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</si>
  <si>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</si>
  <si>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</si>
  <si>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</si>
  <si>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</si>
  <si>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</si>
  <si>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</si>
  <si>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</si>
  <si>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</si>
  <si>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</si>
  <si>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</si>
  <si>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</si>
  <si>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</si>
  <si>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</si>
  <si>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</si>
  <si>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</si>
  <si>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</si>
  <si>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</si>
  <si>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</si>
  <si>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</si>
  <si>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</si>
  <si>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</si>
  <si>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</si>
  <si>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</si>
  <si>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</si>
  <si>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</si>
  <si>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</si>
  <si>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</si>
  <si>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</si>
  <si>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</si>
  <si>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</si>
  <si>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</si>
  <si>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</si>
  <si>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</si>
  <si>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</si>
  <si>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</si>
  <si>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</si>
  <si>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</si>
  <si>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</si>
  <si>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</si>
  <si>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</si>
  <si>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</si>
  <si>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</si>
  <si>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</si>
  <si>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</si>
  <si>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</si>
  <si>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</si>
  <si>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</si>
  <si>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</si>
  <si>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</si>
  <si>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</si>
  <si>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</si>
  <si>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</si>
  <si>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</si>
  <si>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</si>
  <si>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</si>
  <si>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</si>
  <si>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</si>
  <si>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</si>
  <si>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</si>
  <si>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</si>
  <si>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</si>
  <si>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</si>
  <si>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</si>
  <si>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</si>
  <si>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</si>
  <si>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</si>
  <si>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</si>
  <si>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</si>
  <si>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</si>
  <si>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</si>
  <si>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</si>
  <si>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</si>
  <si>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</si>
  <si>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</si>
  <si>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</si>
  <si>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</si>
  <si>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</si>
  <si>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</si>
  <si>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</si>
  <si>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</si>
  <si>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</si>
  <si>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</si>
  <si>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</si>
  <si>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</si>
  <si>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</si>
  <si>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Actualizar las resoluciones que reglamentan el uso de los inmuebles “Finca San José” en Villeta, “Finca Siete Cueros” en Fusagasugá y “Condominio Los Tulipanes” en Girardot.</t>
  </si>
  <si>
    <t>Resoluciones que reglamentan el uso de los inmuebles actualizadas.</t>
  </si>
  <si>
    <t>Revisar, actualizar y/o simplificar los procedimientos a cargo de la Dirección de Servicios Generales.</t>
  </si>
  <si>
    <t>Procedimientos actualizados</t>
  </si>
  <si>
    <t>La Dirección de Servicios Generales cuenta con 16 procedimientos a su cargo, de los cuales durante los periodos 2024-2025 se actualizaron 13, quedando pendiente la actualización de los procedimientos PRO-GSS-007 "Alquiler de Inmuebles",PRO-GSS-008 "Servicio de Transporte" y PRO-GSS-015 "Alquiler o préstamo de las instalaciones de uso recreativo, cultural, académico o administrativo de la UPN"</t>
  </si>
  <si>
    <t>OM-112-2025</t>
  </si>
  <si>
    <t>OM-115-2025</t>
  </si>
  <si>
    <t>NC-197-2025</t>
  </si>
  <si>
    <t>OM-113-2025</t>
  </si>
  <si>
    <t>OM-114-2025</t>
  </si>
  <si>
    <t>NC-192-2025</t>
  </si>
  <si>
    <t>NC-195-2025</t>
  </si>
  <si>
    <t>NC-196-2025</t>
  </si>
  <si>
    <t>NC-199-2025</t>
  </si>
  <si>
    <t>NC-201-2025</t>
  </si>
  <si>
    <t>NC-172-2025</t>
  </si>
  <si>
    <t>NC-175-2025</t>
  </si>
  <si>
    <t>NC-165-2025</t>
  </si>
  <si>
    <t>NC-134-2025</t>
  </si>
  <si>
    <t>PTEP 14</t>
  </si>
  <si>
    <t>Actualizar protocolo PRT-GSS-004</t>
  </si>
  <si>
    <t>PRT-GSS-004 Actualizado</t>
  </si>
  <si>
    <t>Solicitar inspección mensual de los informes del contratista detallando  que la información sea completa y se ajuste al nuevo protocolo al SGA.</t>
  </si>
  <si>
    <t>Solicitud realizada al SGA</t>
  </si>
  <si>
    <t>Elaborar un cronograma de capacitaciones Para el personal de aseo y cafetería de la UPN.</t>
  </si>
  <si>
    <t>Cronograma  elaborado</t>
  </si>
  <si>
    <t>Realizar la capacitaciones conforme al cronograma.</t>
  </si>
  <si>
    <t>capacitaciones desarrolladas</t>
  </si>
  <si>
    <t>Actualizar y formalizar el formato FOR-GSS-071 "Ficha de Parqueadero_V1", incorporando campos de validación que permitan dejar evidencia del control realizado.</t>
  </si>
  <si>
    <t>FOR-GSS-071 actualizado.</t>
  </si>
  <si>
    <t>Enviar actualizaciones a la Circular 004 Rectoría para ajustarla a las nuevas dinámicas administrativas y de seguridad.</t>
  </si>
  <si>
    <t>Circular de lineamientos de parqueadero enviada  a Rectoria.</t>
  </si>
  <si>
    <t>Realizar socialización de funciones con cada trabajador oficial</t>
  </si>
  <si>
    <t>Socializaciones con trabajadores oficiales realizada</t>
  </si>
  <si>
    <t>Levantar información de las áreas en las que se han entregaron carros escurridores.</t>
  </si>
  <si>
    <t>Actas de entrega de los 15 carros escurridores de las diferentes áreas firmadas</t>
  </si>
  <si>
    <t>Cargar en Isolución el PESV aprobado por el comité de seguridad vial.</t>
  </si>
  <si>
    <t>Documento del PESV aprobado y cargado en isolucion</t>
  </si>
  <si>
    <t>Verificar los certificados de manipulación de alimentos del personal de cafetería y archivar los que estén actualizados, generando el respectivo reporte de quienes cuentan o no con este documento</t>
  </si>
  <si>
    <t>certificados de manipulación de alimentos verificados</t>
  </si>
  <si>
    <t>Realizar registros de backups de todas las áreas de la Subdirección</t>
  </si>
  <si>
    <t>Registros de backups realizados</t>
  </si>
  <si>
    <t>Realizar mesa de trabajo para la actualización del procedimiento PRO-DOC-006 “Salidas de campo”</t>
  </si>
  <si>
    <t>Formato aprobado.</t>
  </si>
  <si>
    <t>Revisar acta de entrega de la modernización electrónica de los ascensores.</t>
  </si>
  <si>
    <t>Acta de entrega de los ascensores modernizados revisada.</t>
  </si>
  <si>
    <t>Certificar los ascensores y su habilitación conforme a la normativa vigente ante un organismo acreditado</t>
  </si>
  <si>
    <t>ascensores administrativos certificados</t>
  </si>
  <si>
    <t>Diseñar el plan de prevención, preparación y respuesta ante emergencias en sistemas de transporte vertical para el edificio administrativo</t>
  </si>
  <si>
    <t>Documento del plan de emergencias de transporte vertical elaborado y aprobado</t>
  </si>
  <si>
    <t>Desarrollar un informe de actividades para el plan de mantenimiento correctivo determinado en el area a intervenir según el diagnostico identificado</t>
  </si>
  <si>
    <t>Informe de actividades realizadas</t>
  </si>
  <si>
    <t>Realizar un informe de la instalación de las rejillas faltantes en los puntos identificados.</t>
  </si>
  <si>
    <t>Informe de cambio de rejillas.</t>
  </si>
  <si>
    <t>Realizar informe de reparación del baño piso 4</t>
  </si>
  <si>
    <t>Informe de reparación del baño piso 4</t>
  </si>
  <si>
    <t>Realizar un informe de las adecuaciones realizadas a los baños de área de salud calle 72</t>
  </si>
  <si>
    <t>Informe de ejecución de adecuaciones</t>
  </si>
  <si>
    <t>Responder de forma oportuna, efectiva y de fondo las PQRSFD de los ciudadanos y las partes interesadas, que queden bajo la responsabilidad de la Subdirección de Servicios Generales</t>
  </si>
  <si>
    <t>PQRSFD respondidas a conformidad</t>
  </si>
  <si>
    <t>OM-02-GSS-2025: En la revisión de documentación de las fumigaciones realizadas en las diferentes instalaciones de la Universidad, se encontró que no se especifican las áreas exactas intervenidas; no hay fumigación en las instalaciones antes de iniciar las clases del primer semestre del año; en el edificio administrativo no se fumigan los baños, las terrazas y oficinas que se encuentran con llave; y no se está dando cabal cumplimiento al PRT-GSS-004 Protocolo control de plagas Universidad Pedagógica Nacional en el que se establece: “Mensualmente se realizará una inspección mediante la hoja 1 del formato FOR-GSS- 069 Lista de chequeo de control integrado de plagas a través del cual se buscará encontrar alguna situación fuera de lugar y realizar la acción correctiva.” Lo anterior incumple el numeral 8.4 Control de los procesos, productos y servicios suministrados externamente de la norma 9001:2015. y puede generar un riesgo potencial de infestación de plagas en las áreas no intervenidas y que pueden no ser identificadas al no realizarse la inspección mensual establecida en el PRT-GSS004.</t>
  </si>
  <si>
    <t>OM03-GSS-2025: No se cuenta con evidencia clara sobre la implementación de controles específicos en la gestión de funciones asignadas al personal del área de Aseo y Cafetería con restricciones médicas.Aunque la líder de Aseo y cafetería manifiesta que tiene conocimiento de las restricciones médicas de los trabajadores y que asigna las funciones en consecuencia, la ausencia de documentación que respalde estas acciones con firma y validación de los involucrados, potencialmente puede generar un riesgo jurídico para la Universidad Pedagógica Nacional, al no poder demostrar con evidencias que está dando cumplimiento a la reasignación de labores con base en lasrestricciones médicas.</t>
  </si>
  <si>
    <t>OM04-GSS-2025: Durante la revisión documental y de control físico, se identificó que es necesario fortalecer los procesos que se adelantan para realizar la entrega de bienes de consumo, en tanto, de acuerdo con la evidencia, se encontró que:- Al efectuar la revisión del manejo de las entregas de insumos de aseo y cafetería a los trabajadores oficiales adscritos a la Subdirección de Servicios Generales, en donde el proceso cuenta con la creación y utilización de las bodegas virtuales, exclusivamente la Bodega de Aseo y Cafetería, se detectó que dicha bodega está creada en el aplicativo financiero GOOBI; sin embargo, los insumos que llegan por parte del proveedor ingresan directamente a la bodegay, desde allí, se efectúa una sola salida a la trabajadora oficial encargada de la distribución de los insumos, quien a su vez los entrega mediante planilla a dichos funcionarios, según requerimiento previo. Por lo anterior, los insumos no están siendo distribuidos por dependencia en la cual van a ser utilizados, lo que conlleva a una falta de control en la asignación de estos recursos y a la imposibilidad de implementar indicadores de tendencia de consumo por centro decosto.- Se evidenció la ausencia de registros que den cuenta del procedimiento de entrega y asignación al personal de tres (3) de los quince (15) carros para la limpieza, suministrados por el área de Almacén e Inventarios a la Subdirección de Servicios Generales – Aseo y Cafetería (salida bodega Aseo y Cafetería número 30 del 21 de octubre de 2024).Estas situaciones constituyen un potencial incumplimiento de lo establecido en el MNL-GSS-003 "Manual de Manejo de Bienes", numeral 6.2.1 Clasificación de Bienes, el cual dispone que, una vez efectuado el traslado de bienes de consumo a las áreas de servicio, el control y administración de estos deberá ser ejercido por el responsable asignado. La falta de trazabilidad sobre la asignación responsabilidad y control sobre los bienes públicos. de dichos bienes configuraría un riesgo de extravío, mal uso o dificultad en la determinación de responsabilidades patrimoniales,o los principios de transparencia, responsabilidad y control sobre los bienes públicos.</t>
  </si>
  <si>
    <t>OM05-GSS-2025: Se evidencia parcialmente que no hay planeación ni control de la capacitación establecida en el PRT-GSS-002 Protocolo de aseo, limpieza y desinfección y las socializaciones del FOR-GSS-049 Plan anual de aseo, ni se cumple el criterio establecido en el numeral 10 del PRO-GSS-013 Programación y Ejecución de Actividades de Aseo y Cafetería “en grupos de máximo 10 personas para asegurar que para todos quede clara la información”; ya que de acuerdo con la SSG-Aseo y cafetería, las capacitaciones realizadas surgieron por contingencias institucionales (cortes de agua o luz) y no por una planeación previamente definida, debido a que el trabajo remoto no aplicaba para trabajadores oficiales y el personal de aseo vinculado mediante contrato; lo que potencialmente puede afectar la calidad en la prestación del servicio de aseo en las instalaciones de la Universidad Pedagógica Nacional.</t>
  </si>
  <si>
    <t>NC08-GSS-2025: No se evidencian controles implementados para el ingreso y salida de vehículos al interior de la Universidad Pedagógica Nacional, particularmente en lo relacionado con el cumplimiento de lo dispuesto en la Circular Rectoría REC No. 004 del 8 de abril de 2024, la cual establece en su numeral 2.6 que el personal de vigilancia está Autorizado para verificar los datos del vehículo automotor y realizar su revisión por motivos de seguridad.Durante la prueba de recorrido, se evidenció que dicha actividad no se está llevando a cabo, lo que constituye un incumplimiento de la citada circular evidenciando una debilidad en los controles operativos establecidos los cuales no se encuentran documentados desde el proceso.Actualmente, el único instrumento disponible para tal fin es el formato FOR-GSS-071 "Ficha de Parqueadero_V1", descargable desde el sistema ISOLUCIÓN. No obstante, esta ficha no cuenta con firmas de validación y / o aprobación, como sistema de control, ya sea físico o digital, que permita verificar si el procedimiento fue efectivamente cumplido por parte del personal de seguridad.Esta situación genera una falta de trazabilidad y control sobre el flujo vehicular interno y conlleva riesgos tales como ingreso de vehículos no autorizados a instalaciones, exposición a incidentes de seguridad o pérdida de bienes patrimoniales y dificultad para establecer responsabilidades en caso de eventos adversos.</t>
  </si>
  <si>
    <t>NC03-GSS-2025: Durante el proceso de entrevistas y el análisis de las evidencias documentales, se observó que, si bien la Universidad Pedagógica Nacional ha iniciado acciones orientadas a la construcción de su Plan Estratégico de Seguridad Vial (PESV), dicho plan aún no ha sido formalmente adoptado. Esta situación incumple con lo establecido en la Resolución 20223040040595 de 2022 expedida por el Ministerio de Transporte, la cual establece esta obligación para la entidad: “que cuente con una flota de vehículos automotores o no automotores superior a diez (10) unidades, o que contrate o administre personal de conductores”. Por lo tanto, la Universidad debe contar con un PESV implementado máximo un año de después de entrada en vigor de dicha Resolución.Al no contar con un PESV, vulnera los mecanismos de prevención, mitigación y respuesta frente a situaciones que comprometan la seguridad vial y expone a la Universidad a las sanciones dispuestas en el artículo 13 de la ley 1562 de 2012.</t>
  </si>
  <si>
    <t>NC06-GSS-2025: De acuerdo con la entrevista realizada a la funcionaria encargada de Aseo y Cafetería, ninguno de los Trabajadores Oficiales adscritos a la Subdirección de Servicios Generales, cuyas funciones están relacionadas con la operación de cafetería y atención de reuniones institucionales, cuenta con el curso actualizado de manipulación de alimentos, lo cual contraviene la Resolución 2674 de 2013 del Ministerio de Salud y Protección Social que establece: “Artículo 12.Educación y capacitación. Todas las personas que realizan actividades de manipulación de alimentos deben tener formación en educación sanitaria, principios básicos de buenas prácticas de manufactura y prácticas higiénicas en manipulación de alimentos.”</t>
  </si>
  <si>
    <t>NC07-GSS-2025: Mediante entrevista realizada a la Supernumeraria encargada de asuntos contables de la SSG, , se evidenció la pérdida una parte de información financiera que reposaba en su equipo de cómputo, y adicionalmente, señaló no tener definidos copias de respaldo (Backups) periódicos, lo cual incumple las directrices del Manual de políticas, normas y procedimientos para la administración de los recursos computacionales, informáticos, multimediales y comunicaciones de propiedad de la Universidad Pedagógica Nacional Resolución N° 0696 de 16 de junio de 2005 art. 11 donde se establece que cada usuario se responsabilizará de conservar y salvaguardar la integridad de la información y bien informático a su cargo, cuyo efecto potencial es la pérdida irreversible de datos contables, afectando la trazabilidad, el control interno y la rendición de cuentas institucional.</t>
  </si>
  <si>
    <t>09-GSS- 2025 y  NC01- DOC-2025: Se evidencia que no se está llevando a cabo el procedimiento de validación mediante la presentación del carné estudiantil y documento de identidad de los estudiantes al momento de abordar los vehículos institucionales para las salidas pedagógicas, en su lugar, únicamente se realiza un conteogeneral del número de personas que ingresan al vehículo, sin confirmar su vínculo con la Universidad. Por otra parte, no se genera el informe sobre las condiciones de seguridad para las salidas académicas y tampoco se encuentra esta actividad en el PRO -DOC-006 Salidas de campo.Además, estas responsabilidades deben articularse entre conductores, docentes y personal de vigilancia en cuanto a la verificación de la identidad de los pasajeros, lo que puede generar riesgos en caso de un siniestro vial y derivar en consecuencias disciplinarias o administrativas, al vulnerar loestablecido para el control de salidas. Esta situación contraviene lo dispuesto en el Acuerdo 034 de 2015 de la Universidad Pedagógica Nacional.</t>
  </si>
  <si>
    <t>NC10-GSS-2025, NC01-GIF-2025, NC02-SG-SST-2025: En la revisión física se evidenció que el certificado de funcionamiento de los dos ascensores del edificio administrativo venció el 2 de julio de 2021, por lo cual la Universidad incumple los numerales 7.1.3 Infraestructura y 8.2.2 Requisitos para los productos y servicios de la norma NTC ISO 9001:2015; el Acuerdo 470 de 2011 Concejo de Bogotá, citado a continuación: “Artículo 2º. REVISIÓN GENERAL ANUAL DE LOS SISTEMAS DE TRANSPORTE VERTICAL EN EDIFICACIONES Y PUERTAS ELÉCTRICAS. (…) será obligación de las personas naturales y/o jurídicas propietarias y/o que administren sistemas de transporte vertical en edificaciones y puertas eléctricas que estén al servicio público o privado en el Distrito Capital, realizar la revisión general de los mismos. Para los años siguientes, esta revisión se efectuará en períodos no mayores a un (1) año.”, “PARÁGRAFO 3o. Será obligación de los administradores y/o propietarios de sistemas de transporte vertical en edificaciones y puertas eléctricas, ubicar a la entrada del aparato, en un lugar visible, la certificación de revisión general anual, una vez ésta se efectúe.” Adicionalmente, la Universidad no cuenta con los protocolos y procedimientos para atención de incidentes y/o emergencias en sistemas de transporte vertical establecidos en el artículo quinto de la Resolución 092 de 2014 FOPAE y el artículo 2.2.4.6.12 del Decreto 1075 de 2015, que exige contar con documentación que incluya, entre otros, los protocolos de seguridad, instructivos internos en seguridad y salud en el trabajo, así como la identificación de amenazas y la definición de planes de prevención, preparación y respuesta anteemergencias. La ausencia de este protocolo expone a los usuarios a un riesgo significativo en caso de presentarse una emergencia en los ascensores, al no contar con una guía clara de actuación que permita una respuesta oportuna y coordinada, lo que podría afectar la integridad de las personas y generar demoras en la atención de incidentes.Lo anterior genera riesgos de seguridad laboral, posibles sanciones por parte de la Alcaldía local y presunta responsabilidad civil y penal en caso de accidente</t>
  </si>
  <si>
    <t>ACTA SB06N013100 -  Instituto Pedagógico Nacional 4.1. Se evidencia ausencia de láminas de acrilico en techos, en solares de bachillerato en general.Se evidencian techos con peladuras en salones de primaria en general. Se evidencian paredes de pasamanos con peladuras en area de enfermería en general. Poceta de primaria de area comun no es de material de fácil limpieza, material absorbente. Se evidencia humedad y presencia de hongo en techos de pasillos de primaria y en pasillo frente a entrada a gimnasio. Se evidencia lockers de área de laboratorios con óxido.</t>
  </si>
  <si>
    <t>ACTA SB06N013100 -  Instituto Pedagógico Nacional 7.6 - 9.3.1: Se evidencia ausencia de rejillas en drenajes de baño de hombres de laboratorios y en drenajes de baño mujeres, área de bachillerato costado grados séptimo y octavo.</t>
  </si>
  <si>
    <t>CTA SB06N013457 - Centro de Lenguas 7.3 Baños de piso 4 sin funcionamiento 7.8 Falta de mantenimiento baño piso 4</t>
  </si>
  <si>
    <t>SB18N017910. 3.4, Falta garantizar adecuada ventilación en servicios sanitarios. Calle 72</t>
  </si>
  <si>
    <t>Porque al momento de elaborar el PRT-GSS-004 no se identificó como necesario exigir al contratista la especificación de áreas exactas intervenidas ni se ajustó el alcance a la capacidad operativa interna.</t>
  </si>
  <si>
    <t>Porque se ha confiado en el conocimiento y criterio de la líder de Aseo y Cafetería, lo que ha generado dependencia en la gestión individual y no en un proceso estandarizado.</t>
  </si>
  <si>
    <t>Porque no se han revisado ni ajustado los procesos de entrega en concordancia con las exigencias de trazabilidad.</t>
  </si>
  <si>
    <t>Porque el procedimiento PRO-GSS-013 está desactualizado y fija un criterio rígido de máximo 10 personas, sin considerar las dinámicas del servicio de aseo.</t>
  </si>
  <si>
    <t>Porque no se actualizaron oportunamente los instrumentos de control (formato y circular), quedando desajustados frente a las necesidades actuales de gestión y seguridad.</t>
  </si>
  <si>
    <t>Porque se requiere del visto bueno de varios directivos antes de ser expedido.</t>
  </si>
  <si>
    <t>Porque no se tenía identificado que el curso de manipulación de alimentos era un requisito obligatorio para los trabajadores que apoyan la cafetería y reuniones institucionales.</t>
  </si>
  <si>
    <t>la información financiera no tenía copias de respaldo que garantizaran su recuperación en caso de pérdida.
¿Por qué la información financiera no tenía copias de respaldo que garantizaran su recuperación en caso de pérdida?
no existe un cronograma definido ni una práctica estandarizada en la SSG para hacer backups periódicos de la información financiera.
¿Por qué no existe un cronograma definido ni una práctica estandarizada en la SSG para hacer backups periódicos de la información financiera?
la responsabilidad de definir directrices institucionales sobre copias de respaldo recae en la Subdirección de Sistemas, y hasta la fecha no se han emitido lineamientos actualizados ni claros.
¿Por qué la responsabilidad de definir directrices institucionales sobre copias de respaldo recae en la Subdirección de Sistemas, y hasta la fecha no se han emitido lineamientos actualizados ni claros?
las directrices vigentes (Resolución 0696 de 2005 e instructivo INS-GSI-004) están desactualizadas y no se han socializado de manera proactiva en la comunidad universitaria.
¿Por qué las directrices vigentes (Resolución 0696 de 2005 e instructivo INS-GSI-004) están desactualizadas y no se han socializado de manera proactiva en la comunidad universitaria?
no existe una estrategia institucional activa de difusión y capacitación sobre gestión de respaldos y seguridad de la información, quedando la iniciativa en manos del usuario individual.</t>
  </si>
  <si>
    <t>Por qué en ese momento no era un requerimiento formal, y solo con la reglamentación del PESV se estableció su obligatoriedad
la normatividad sobre seguridad vial para instituciones educativas se consolidó posteriormente, lo que obligó a implementar herramientas de planificación y autorización de rutas.</t>
  </si>
  <si>
    <t>Porque la normatividad sobre seguridad vial para instituciones educativas se consolidó posteriormente, lo que obligó a implementar herramientas de planificación y autorización de rutas.</t>
  </si>
  <si>
    <t>Porque se estaban atendiendo primero otras áreas con daños más urgentes o con mayores implicaciones para la seguridad o el funcionamiento institucional.</t>
  </si>
  <si>
    <t>Porque estas zonas no habían sido intervenidas y no se habían recibido reportes por parte de la comunidad que permitieran priorizarla.</t>
  </si>
  <si>
    <t>Porque durante las visitas técnicas y recorridos se han consolidado solicitudes acumuladas y nuevas, que han sido gestionadas progresivamente</t>
  </si>
  <si>
    <t>No se había evidenciado como un hallazgo relevante o no se había priorizado frente a otras necesidades más urgentes.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</si>
</sst>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9" fontId="18" fillId="0" borderId="1" xfId="1" applyFont="1" applyFill="1" applyBorder="1" applyAlignment="1" applyProtection="1">
      <alignment horizontal="center" vertical="center" wrapText="1"/>
    </xf>
    <xf numFmtId="0" fontId="15" fillId="0" borderId="1" xfId="0" applyFont="1" applyBorder="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00"/>
  <sheetViews>
    <sheetView showGridLines="0" tabSelected="1" view="pageBreakPreview" zoomScale="90" zoomScaleNormal="90" zoomScaleSheetLayoutView="90" workbookViewId="0">
      <selection activeCell="F11" sqref="F11"/>
    </sheetView>
  </sheetViews>
  <sheetFormatPr baseColWidth="10" defaultColWidth="11.42578125" defaultRowHeight="12.75" x14ac:dyDescent="0.25"/>
  <cols>
    <col min="1" max="1" width="24" style="52" customWidth="1"/>
    <col min="2" max="2" width="27.85546875" style="92" customWidth="1"/>
    <col min="3" max="3" width="32" style="92"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90"/>
  </cols>
  <sheetData>
    <row r="1" spans="1:15" s="1" customFormat="1" ht="27" customHeight="1" x14ac:dyDescent="0.25">
      <c r="A1" s="107"/>
      <c r="B1" s="102" t="s">
        <v>30</v>
      </c>
      <c r="C1" s="102"/>
      <c r="D1" s="102"/>
      <c r="E1" s="102"/>
      <c r="F1" s="102"/>
      <c r="G1" s="102"/>
      <c r="H1" s="102"/>
      <c r="I1" s="102"/>
      <c r="J1" s="102"/>
      <c r="K1" s="106" t="s">
        <v>72</v>
      </c>
      <c r="L1" s="106"/>
      <c r="M1" s="106"/>
      <c r="N1" s="106"/>
      <c r="O1" s="106"/>
    </row>
    <row r="2" spans="1:15" s="1" customFormat="1" ht="24" customHeight="1" x14ac:dyDescent="0.25">
      <c r="A2" s="107"/>
      <c r="B2" s="102" t="s">
        <v>31</v>
      </c>
      <c r="C2" s="102"/>
      <c r="D2" s="102"/>
      <c r="E2" s="102"/>
      <c r="F2" s="102"/>
      <c r="G2" s="102"/>
      <c r="H2" s="102"/>
      <c r="I2" s="102"/>
      <c r="J2" s="102"/>
      <c r="K2" s="106" t="s">
        <v>252</v>
      </c>
      <c r="L2" s="106"/>
      <c r="M2" s="106"/>
      <c r="N2" s="106"/>
      <c r="O2" s="106"/>
    </row>
    <row r="3" spans="1:15" s="1" customFormat="1" ht="24" customHeight="1" x14ac:dyDescent="0.25">
      <c r="A3" s="107"/>
      <c r="B3" s="102"/>
      <c r="C3" s="102"/>
      <c r="D3" s="102"/>
      <c r="E3" s="102"/>
      <c r="F3" s="102"/>
      <c r="G3" s="102"/>
      <c r="H3" s="102"/>
      <c r="I3" s="102"/>
      <c r="J3" s="102"/>
      <c r="K3" s="106" t="s">
        <v>251</v>
      </c>
      <c r="L3" s="106"/>
      <c r="M3" s="106"/>
      <c r="N3" s="106"/>
      <c r="O3" s="106"/>
    </row>
    <row r="4" spans="1:15" s="1" customFormat="1" ht="28.5" customHeight="1" x14ac:dyDescent="0.25">
      <c r="A4" s="108" t="s">
        <v>258</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112" t="s">
        <v>157</v>
      </c>
      <c r="B6" s="112"/>
      <c r="C6" s="112"/>
      <c r="D6" s="112"/>
      <c r="E6" s="112"/>
      <c r="F6" s="112"/>
      <c r="G6" s="112"/>
      <c r="H6" s="112"/>
      <c r="I6" s="112"/>
      <c r="J6" s="112"/>
      <c r="K6" s="112"/>
      <c r="L6" s="112"/>
      <c r="M6" s="112"/>
      <c r="N6" s="112"/>
      <c r="O6" s="112"/>
    </row>
    <row r="7" spans="1:15" s="5" customFormat="1" ht="18" customHeight="1" x14ac:dyDescent="0.25">
      <c r="A7" s="103" t="s">
        <v>5</v>
      </c>
      <c r="B7" s="104"/>
      <c r="C7" s="104"/>
      <c r="D7" s="104"/>
      <c r="E7" s="104"/>
      <c r="F7" s="105"/>
      <c r="G7" s="103" t="s">
        <v>158</v>
      </c>
      <c r="H7" s="104"/>
      <c r="I7" s="105"/>
      <c r="J7" s="25">
        <v>2026</v>
      </c>
      <c r="K7" s="111" t="s">
        <v>248</v>
      </c>
      <c r="L7" s="111"/>
      <c r="M7" s="111"/>
      <c r="N7" s="111"/>
      <c r="O7" s="111"/>
    </row>
    <row r="8" spans="1:15" s="5" customFormat="1" ht="24" x14ac:dyDescent="0.25">
      <c r="A8" s="49" t="s">
        <v>0</v>
      </c>
      <c r="B8" s="49" t="s">
        <v>1</v>
      </c>
      <c r="C8" s="49" t="s">
        <v>2</v>
      </c>
      <c r="D8" s="116" t="s">
        <v>233</v>
      </c>
      <c r="E8" s="116"/>
      <c r="F8" s="54" t="s">
        <v>234</v>
      </c>
      <c r="G8" s="55" t="s">
        <v>236</v>
      </c>
      <c r="H8" s="49" t="s">
        <v>243</v>
      </c>
      <c r="I8" s="49" t="s">
        <v>73</v>
      </c>
      <c r="J8" s="50" t="s">
        <v>74</v>
      </c>
      <c r="K8" s="48" t="s">
        <v>237</v>
      </c>
      <c r="L8" s="113" t="s">
        <v>239</v>
      </c>
      <c r="M8" s="114"/>
      <c r="N8" s="115"/>
      <c r="O8" s="48" t="s">
        <v>75</v>
      </c>
    </row>
    <row r="9" spans="1:15" s="67" customFormat="1" ht="38.25" x14ac:dyDescent="0.25">
      <c r="A9" s="82" t="s">
        <v>29</v>
      </c>
      <c r="B9" s="82" t="s">
        <v>117</v>
      </c>
      <c r="C9" s="82" t="s">
        <v>118</v>
      </c>
      <c r="D9" s="96" t="s">
        <v>141</v>
      </c>
      <c r="E9" s="96"/>
      <c r="F9" s="82" t="s">
        <v>292</v>
      </c>
      <c r="G9" s="82">
        <f>IFERROR(VLOOKUP(F9,'Hoja 2'!$AR$3:$AY$176,8,FALSE)," ")</f>
        <v>10</v>
      </c>
      <c r="H9" s="82" t="str">
        <f>IFERROR(VLOOKUP(F9,'Hoja 2'!$AR$3:$AX$176,2,FALSE),"Cumplimiento de la acción")</f>
        <v>(Sumatoria_de_actividades_realizadas_para_actualizar_el_acuerdo_de_estructura_orgánica_UPN_/_Sumatoria_de_actividades_previstas_para_actualizar_el_acuerdo_de_estructura_orgánica_UPN)_*100</v>
      </c>
      <c r="I9" s="76">
        <f>IFERROR(VLOOKUP(F9,'Hoja 2'!$AR$3:$AX$121,6,FALSE),"100%")</f>
        <v>100</v>
      </c>
      <c r="J9" s="76" t="str">
        <f>IFERROR(VLOOKUP(F9,'Hoja 2'!$AR$3:$AX$121,7,FALSE),"Acción cumplida")</f>
        <v>%_avance_actualización_y_adopción_Acuerdo_Estructura_orgánica</v>
      </c>
      <c r="K9" s="21"/>
      <c r="L9" s="97"/>
      <c r="M9" s="98"/>
      <c r="N9" s="99"/>
      <c r="O9" s="77">
        <f t="shared" ref="O9:O26" si="0">IF(((K9)/I9)&gt;100%,100%,((K9)/I9))</f>
        <v>0</v>
      </c>
    </row>
    <row r="10" spans="1:15" s="67" customFormat="1" ht="38.25" x14ac:dyDescent="0.25">
      <c r="A10" s="86" t="s">
        <v>29</v>
      </c>
      <c r="B10" s="86" t="s">
        <v>117</v>
      </c>
      <c r="C10" s="86" t="s">
        <v>118</v>
      </c>
      <c r="D10" s="96" t="s">
        <v>142</v>
      </c>
      <c r="E10" s="96"/>
      <c r="F10" s="82" t="s">
        <v>463</v>
      </c>
      <c r="G10" s="82">
        <f>IFERROR(VLOOKUP(F10,'Hoja 2'!$AR$3:$AY$176,8,FALSE)," ")</f>
        <v>72</v>
      </c>
      <c r="H10" s="82" t="str">
        <f>IFERROR(VLOOKUP(F10,'Hoja 2'!$AR$3:$AX$176,2,FALSE),"Cumplimiento de la acción")</f>
        <v>(Sumatoria_de_procedimientos_simplificados_y/o_racionalizados_/_Total_de_procedimientos_del_mapa_de_procesos_UPN)_*_100</v>
      </c>
      <c r="I10" s="76">
        <f>IFERROR(VLOOKUP(F10,'Hoja 2'!$AR$3:$AX$121,6,FALSE),"100%")</f>
        <v>100</v>
      </c>
      <c r="J10" s="76" t="str">
        <f>IFERROR(VLOOKUP(F10,'Hoja 2'!$AR$3:$AX$121,7,FALSE),"Acción cumplida")</f>
        <v>%_de_procedimientos_simplificados_y/o_racionalizados</v>
      </c>
      <c r="K10" s="21"/>
      <c r="L10" s="97"/>
      <c r="M10" s="98"/>
      <c r="N10" s="99"/>
      <c r="O10" s="77">
        <f t="shared" si="0"/>
        <v>0</v>
      </c>
    </row>
    <row r="11" spans="1:15" s="67" customFormat="1" ht="409.5" customHeight="1" x14ac:dyDescent="0.25">
      <c r="A11" s="129" t="s">
        <v>27</v>
      </c>
      <c r="B11" s="129" t="s">
        <v>242</v>
      </c>
      <c r="C11" s="129" t="s">
        <v>56</v>
      </c>
      <c r="D11" s="96" t="s">
        <v>806</v>
      </c>
      <c r="E11" s="96"/>
      <c r="F11" s="82" t="s">
        <v>820</v>
      </c>
      <c r="G11" s="129" t="s">
        <v>751</v>
      </c>
      <c r="H11" s="82" t="str">
        <f>IFERROR(VLOOKUP(F11,'Hoja 2'!$AR$3:$AX$176,2,FALSE),"Cumplimiento de la acción")</f>
        <v>Cumplimiento de la acción</v>
      </c>
      <c r="I11" s="76" t="str">
        <f>IFERROR(VLOOKUP(F11,'Hoja 2'!$AR$3:$AX$121,6,FALSE),"100%")</f>
        <v>100%</v>
      </c>
      <c r="J11" s="76" t="str">
        <f>IFERROR(VLOOKUP(F11,'Hoja 2'!$AR$3:$AX$121,7,FALSE),"Acción cumplida")</f>
        <v>Acción cumplida</v>
      </c>
      <c r="K11" s="68"/>
      <c r="L11" s="97"/>
      <c r="M11" s="98"/>
      <c r="N11" s="99"/>
      <c r="O11" s="77">
        <f t="shared" si="0"/>
        <v>0</v>
      </c>
    </row>
    <row r="12" spans="1:15" s="67" customFormat="1" ht="276.75" customHeight="1" x14ac:dyDescent="0.25">
      <c r="A12" s="129" t="s">
        <v>27</v>
      </c>
      <c r="B12" s="129" t="s">
        <v>242</v>
      </c>
      <c r="C12" s="129" t="s">
        <v>56</v>
      </c>
      <c r="D12" s="96" t="s">
        <v>807</v>
      </c>
      <c r="E12" s="96"/>
      <c r="F12" s="82" t="s">
        <v>821</v>
      </c>
      <c r="G12" s="129" t="s">
        <v>754</v>
      </c>
      <c r="H12" s="82" t="str">
        <f>IFERROR(VLOOKUP(F12,'Hoja 2'!$AR$3:$AX$176,2,FALSE),"Cumplimiento de la acción")</f>
        <v>Cumplimiento de la acción</v>
      </c>
      <c r="I12" s="76" t="str">
        <f>IFERROR(VLOOKUP(F12,'Hoja 2'!$AR$3:$AX$121,6,FALSE),"100%")</f>
        <v>100%</v>
      </c>
      <c r="J12" s="76" t="str">
        <f>IFERROR(VLOOKUP(F12,'Hoja 2'!$AR$3:$AX$121,7,FALSE),"Acción cumplida")</f>
        <v>Acción cumplida</v>
      </c>
      <c r="K12" s="68"/>
      <c r="L12" s="97"/>
      <c r="M12" s="98"/>
      <c r="N12" s="99"/>
      <c r="O12" s="77">
        <f t="shared" si="0"/>
        <v>0</v>
      </c>
    </row>
    <row r="13" spans="1:15" s="67" customFormat="1" ht="362.25" customHeight="1" x14ac:dyDescent="0.25">
      <c r="A13" s="129" t="s">
        <v>27</v>
      </c>
      <c r="B13" s="129" t="s">
        <v>242</v>
      </c>
      <c r="C13" s="129" t="s">
        <v>56</v>
      </c>
      <c r="D13" s="96" t="s">
        <v>808</v>
      </c>
      <c r="E13" s="96"/>
      <c r="F13" s="82" t="s">
        <v>822</v>
      </c>
      <c r="G13" s="129" t="s">
        <v>755</v>
      </c>
      <c r="H13" s="82" t="str">
        <f>IFERROR(VLOOKUP(F13,'Hoja 2'!$AR$3:$AX$176,2,FALSE),"Cumplimiento de la acción")</f>
        <v>Cumplimiento de la acción</v>
      </c>
      <c r="I13" s="76" t="str">
        <f>IFERROR(VLOOKUP(F13,'Hoja 2'!$AR$3:$AX$121,6,FALSE),"100%")</f>
        <v>100%</v>
      </c>
      <c r="J13" s="76" t="str">
        <f>IFERROR(VLOOKUP(F13,'Hoja 2'!$AR$3:$AX$121,7,FALSE),"Acción cumplida")</f>
        <v>Acción cumplida</v>
      </c>
      <c r="K13" s="68"/>
      <c r="L13" s="97"/>
      <c r="M13" s="98"/>
      <c r="N13" s="99"/>
      <c r="O13" s="77">
        <f t="shared" si="0"/>
        <v>0</v>
      </c>
    </row>
    <row r="14" spans="1:15" s="67" customFormat="1" ht="275.25" customHeight="1" x14ac:dyDescent="0.25">
      <c r="A14" s="129" t="s">
        <v>27</v>
      </c>
      <c r="B14" s="129" t="s">
        <v>242</v>
      </c>
      <c r="C14" s="129" t="s">
        <v>56</v>
      </c>
      <c r="D14" s="96" t="s">
        <v>809</v>
      </c>
      <c r="E14" s="96"/>
      <c r="F14" s="82" t="s">
        <v>823</v>
      </c>
      <c r="G14" s="129" t="s">
        <v>752</v>
      </c>
      <c r="H14" s="82" t="str">
        <f>IFERROR(VLOOKUP(F14,'Hoja 2'!$AR$3:$AX$176,2,FALSE),"Cumplimiento de la acción")</f>
        <v>Cumplimiento de la acción</v>
      </c>
      <c r="I14" s="76" t="str">
        <f>IFERROR(VLOOKUP(F14,'Hoja 2'!$AR$3:$AX$121,6,FALSE),"100%")</f>
        <v>100%</v>
      </c>
      <c r="J14" s="76" t="str">
        <f>IFERROR(VLOOKUP(F14,'Hoja 2'!$AR$3:$AX$121,7,FALSE),"Acción cumplida")</f>
        <v>Acción cumplida</v>
      </c>
      <c r="K14" s="68"/>
      <c r="L14" s="97"/>
      <c r="M14" s="98"/>
      <c r="N14" s="99"/>
      <c r="O14" s="77">
        <f t="shared" si="0"/>
        <v>0</v>
      </c>
    </row>
    <row r="15" spans="1:15" s="67" customFormat="1" ht="363" customHeight="1" x14ac:dyDescent="0.25">
      <c r="A15" s="129" t="s">
        <v>27</v>
      </c>
      <c r="B15" s="129" t="s">
        <v>242</v>
      </c>
      <c r="C15" s="129" t="s">
        <v>53</v>
      </c>
      <c r="D15" s="96" t="s">
        <v>810</v>
      </c>
      <c r="E15" s="96"/>
      <c r="F15" s="82" t="s">
        <v>824</v>
      </c>
      <c r="G15" s="129" t="s">
        <v>753</v>
      </c>
      <c r="H15" s="82" t="str">
        <f>IFERROR(VLOOKUP(F15,'Hoja 2'!$AR$3:$AX$176,2,FALSE),"Cumplimiento de la acción")</f>
        <v>Cumplimiento de la acción</v>
      </c>
      <c r="I15" s="76" t="str">
        <f>IFERROR(VLOOKUP(F15,'Hoja 2'!$AR$3:$AX$121,6,FALSE),"100%")</f>
        <v>100%</v>
      </c>
      <c r="J15" s="76" t="str">
        <f>IFERROR(VLOOKUP(F15,'Hoja 2'!$AR$3:$AX$121,7,FALSE),"Acción cumplida")</f>
        <v>Acción cumplida</v>
      </c>
      <c r="K15" s="68"/>
      <c r="L15" s="97"/>
      <c r="M15" s="98"/>
      <c r="N15" s="99"/>
      <c r="O15" s="77">
        <f t="shared" si="0"/>
        <v>0</v>
      </c>
    </row>
    <row r="16" spans="1:15" s="67" customFormat="1" ht="385.5" customHeight="1" x14ac:dyDescent="0.25">
      <c r="A16" s="129" t="s">
        <v>27</v>
      </c>
      <c r="B16" s="129" t="s">
        <v>242</v>
      </c>
      <c r="C16" s="129" t="s">
        <v>53</v>
      </c>
      <c r="D16" s="96" t="s">
        <v>811</v>
      </c>
      <c r="E16" s="96"/>
      <c r="F16" s="82" t="s">
        <v>825</v>
      </c>
      <c r="G16" s="129" t="s">
        <v>756</v>
      </c>
      <c r="H16" s="82" t="str">
        <f>IFERROR(VLOOKUP(F16,'Hoja 2'!$AR$3:$AX$176,2,FALSE),"Cumplimiento de la acción")</f>
        <v>Cumplimiento de la acción</v>
      </c>
      <c r="I16" s="76" t="str">
        <f>IFERROR(VLOOKUP(F16,'Hoja 2'!$AR$3:$AX$121,6,FALSE),"100%")</f>
        <v>100%</v>
      </c>
      <c r="J16" s="76" t="str">
        <f>IFERROR(VLOOKUP(F16,'Hoja 2'!$AR$3:$AX$121,7,FALSE),"Acción cumplida")</f>
        <v>Acción cumplida</v>
      </c>
      <c r="K16" s="68"/>
      <c r="L16" s="97"/>
      <c r="M16" s="98"/>
      <c r="N16" s="99"/>
      <c r="O16" s="77">
        <f t="shared" si="0"/>
        <v>0</v>
      </c>
    </row>
    <row r="17" spans="1:15" s="67" customFormat="1" ht="289.5" customHeight="1" x14ac:dyDescent="0.25">
      <c r="A17" s="129" t="s">
        <v>27</v>
      </c>
      <c r="B17" s="129" t="s">
        <v>242</v>
      </c>
      <c r="C17" s="129" t="s">
        <v>53</v>
      </c>
      <c r="D17" s="96" t="s">
        <v>812</v>
      </c>
      <c r="E17" s="96"/>
      <c r="F17" s="82" t="s">
        <v>826</v>
      </c>
      <c r="G17" s="129" t="s">
        <v>757</v>
      </c>
      <c r="H17" s="82" t="str">
        <f>IFERROR(VLOOKUP(F17,'Hoja 2'!$AR$3:$AX$176,2,FALSE),"Cumplimiento de la acción")</f>
        <v>Cumplimiento de la acción</v>
      </c>
      <c r="I17" s="76" t="str">
        <f>IFERROR(VLOOKUP(F17,'Hoja 2'!$AR$3:$AX$121,6,FALSE),"100%")</f>
        <v>100%</v>
      </c>
      <c r="J17" s="76" t="str">
        <f>IFERROR(VLOOKUP(F17,'Hoja 2'!$AR$3:$AX$121,7,FALSE),"Acción cumplida")</f>
        <v>Acción cumplida</v>
      </c>
      <c r="K17" s="68"/>
      <c r="L17" s="97"/>
      <c r="M17" s="98"/>
      <c r="N17" s="99"/>
      <c r="O17" s="77">
        <f t="shared" si="0"/>
        <v>0</v>
      </c>
    </row>
    <row r="18" spans="1:15" s="67" customFormat="1" ht="326.25" customHeight="1" x14ac:dyDescent="0.25">
      <c r="A18" s="129" t="s">
        <v>27</v>
      </c>
      <c r="B18" s="129" t="s">
        <v>242</v>
      </c>
      <c r="C18" s="129" t="s">
        <v>53</v>
      </c>
      <c r="D18" s="96" t="s">
        <v>813</v>
      </c>
      <c r="E18" s="96"/>
      <c r="F18" s="82" t="s">
        <v>827</v>
      </c>
      <c r="G18" s="129" t="s">
        <v>758</v>
      </c>
      <c r="H18" s="82" t="str">
        <f>IFERROR(VLOOKUP(F18,'Hoja 2'!$AR$3:$AX$176,2,FALSE),"Cumplimiento de la acción")</f>
        <v>Cumplimiento de la acción</v>
      </c>
      <c r="I18" s="76" t="str">
        <f>IFERROR(VLOOKUP(F18,'Hoja 2'!$AR$3:$AX$121,6,FALSE),"100%")</f>
        <v>100%</v>
      </c>
      <c r="J18" s="76" t="str">
        <f>IFERROR(VLOOKUP(F18,'Hoja 2'!$AR$3:$AX$121,7,FALSE),"Acción cumplida")</f>
        <v>Acción cumplida</v>
      </c>
      <c r="K18" s="68"/>
      <c r="L18" s="97"/>
      <c r="M18" s="98"/>
      <c r="N18" s="99"/>
      <c r="O18" s="77">
        <f t="shared" si="0"/>
        <v>0</v>
      </c>
    </row>
    <row r="19" spans="1:15" s="67" customFormat="1" ht="400.5" customHeight="1" x14ac:dyDescent="0.25">
      <c r="A19" s="129" t="s">
        <v>27</v>
      </c>
      <c r="B19" s="129" t="s">
        <v>242</v>
      </c>
      <c r="C19" s="129" t="s">
        <v>53</v>
      </c>
      <c r="D19" s="96" t="s">
        <v>814</v>
      </c>
      <c r="E19" s="96"/>
      <c r="F19" s="82" t="s">
        <v>828</v>
      </c>
      <c r="G19" s="129" t="s">
        <v>759</v>
      </c>
      <c r="H19" s="82" t="str">
        <f>IFERROR(VLOOKUP(F19,'Hoja 2'!$AR$3:$AX$176,2,FALSE),"Cumplimiento de la acción")</f>
        <v>Cumplimiento de la acción</v>
      </c>
      <c r="I19" s="76" t="str">
        <f>IFERROR(VLOOKUP(F19,'Hoja 2'!$AR$3:$AX$121,6,FALSE),"100%")</f>
        <v>100%</v>
      </c>
      <c r="J19" s="76" t="str">
        <f>IFERROR(VLOOKUP(F19,'Hoja 2'!$AR$3:$AX$121,7,FALSE),"Acción cumplida")</f>
        <v>Acción cumplida</v>
      </c>
      <c r="K19" s="68"/>
      <c r="L19" s="97"/>
      <c r="M19" s="98"/>
      <c r="N19" s="99"/>
      <c r="O19" s="77">
        <f t="shared" si="0"/>
        <v>0</v>
      </c>
    </row>
    <row r="20" spans="1:15" s="67" customFormat="1" ht="285.75" customHeight="1" x14ac:dyDescent="0.25">
      <c r="A20" s="129" t="s">
        <v>27</v>
      </c>
      <c r="B20" s="129" t="s">
        <v>242</v>
      </c>
      <c r="C20" s="129" t="s">
        <v>53</v>
      </c>
      <c r="D20" s="96" t="s">
        <v>815</v>
      </c>
      <c r="E20" s="96"/>
      <c r="F20" s="82" t="s">
        <v>829</v>
      </c>
      <c r="G20" s="129" t="s">
        <v>760</v>
      </c>
      <c r="H20" s="82" t="str">
        <f>IFERROR(VLOOKUP(F20,'Hoja 2'!$AR$3:$AX$176,2,FALSE),"Cumplimiento de la acción")</f>
        <v>Cumplimiento de la acción</v>
      </c>
      <c r="I20" s="76" t="str">
        <f>IFERROR(VLOOKUP(F20,'Hoja 2'!$AR$3:$AX$121,6,FALSE),"100%")</f>
        <v>100%</v>
      </c>
      <c r="J20" s="76" t="str">
        <f>IFERROR(VLOOKUP(F20,'Hoja 2'!$AR$3:$AX$121,7,FALSE),"Acción cumplida")</f>
        <v>Acción cumplida</v>
      </c>
      <c r="K20" s="68"/>
      <c r="L20" s="97"/>
      <c r="M20" s="98"/>
      <c r="N20" s="99"/>
      <c r="O20" s="77">
        <f t="shared" si="0"/>
        <v>0</v>
      </c>
    </row>
    <row r="21" spans="1:15" s="67" customFormat="1" ht="186.75" customHeight="1" x14ac:dyDescent="0.25">
      <c r="A21" s="129" t="s">
        <v>27</v>
      </c>
      <c r="B21" s="129" t="s">
        <v>45</v>
      </c>
      <c r="C21" s="129" t="s">
        <v>53</v>
      </c>
      <c r="D21" s="96" t="s">
        <v>816</v>
      </c>
      <c r="E21" s="96"/>
      <c r="F21" s="86" t="s">
        <v>830</v>
      </c>
      <c r="G21" s="129" t="s">
        <v>761</v>
      </c>
      <c r="H21" s="86" t="str">
        <f>IFERROR(VLOOKUP(F21,'Hoja 2'!$AR$3:$AX$176,2,FALSE),"Cumplimiento de la acción")</f>
        <v>Cumplimiento de la acción</v>
      </c>
      <c r="I21" s="76" t="str">
        <f>IFERROR(VLOOKUP(F21,'Hoja 2'!$AR$3:$AX$121,6,FALSE),"100%")</f>
        <v>100%</v>
      </c>
      <c r="J21" s="76" t="str">
        <f>IFERROR(VLOOKUP(F21,'Hoja 2'!$AR$3:$AX$121,7,FALSE),"Acción cumplida")</f>
        <v>Acción cumplida</v>
      </c>
      <c r="K21" s="68"/>
      <c r="L21" s="97"/>
      <c r="M21" s="98"/>
      <c r="N21" s="99"/>
      <c r="O21" s="77">
        <f t="shared" si="0"/>
        <v>0</v>
      </c>
    </row>
    <row r="22" spans="1:15" s="67" customFormat="1" ht="114.75" customHeight="1" x14ac:dyDescent="0.25">
      <c r="A22" s="129" t="s">
        <v>27</v>
      </c>
      <c r="B22" s="129" t="s">
        <v>45</v>
      </c>
      <c r="C22" s="129" t="s">
        <v>53</v>
      </c>
      <c r="D22" s="96" t="s">
        <v>817</v>
      </c>
      <c r="E22" s="96"/>
      <c r="F22" s="86" t="s">
        <v>831</v>
      </c>
      <c r="G22" s="129" t="s">
        <v>762</v>
      </c>
      <c r="H22" s="86" t="str">
        <f>IFERROR(VLOOKUP(F22,'Hoja 2'!$AR$3:$AX$176,2,FALSE),"Cumplimiento de la acción")</f>
        <v>Cumplimiento de la acción</v>
      </c>
      <c r="I22" s="76" t="str">
        <f>IFERROR(VLOOKUP(F22,'Hoja 2'!$AR$3:$AX$121,6,FALSE),"100%")</f>
        <v>100%</v>
      </c>
      <c r="J22" s="76" t="str">
        <f>IFERROR(VLOOKUP(F22,'Hoja 2'!$AR$3:$AX$121,7,FALSE),"Acción cumplida")</f>
        <v>Acción cumplida</v>
      </c>
      <c r="K22" s="68"/>
      <c r="L22" s="97"/>
      <c r="M22" s="98"/>
      <c r="N22" s="99"/>
      <c r="O22" s="77">
        <f t="shared" si="0"/>
        <v>0</v>
      </c>
    </row>
    <row r="23" spans="1:15" s="67" customFormat="1" ht="114.75" customHeight="1" x14ac:dyDescent="0.25">
      <c r="A23" s="129" t="s">
        <v>27</v>
      </c>
      <c r="B23" s="129" t="s">
        <v>45</v>
      </c>
      <c r="C23" s="129" t="s">
        <v>53</v>
      </c>
      <c r="D23" s="96" t="s">
        <v>818</v>
      </c>
      <c r="E23" s="96"/>
      <c r="F23" s="86" t="s">
        <v>832</v>
      </c>
      <c r="G23" s="129" t="s">
        <v>763</v>
      </c>
      <c r="H23" s="86" t="str">
        <f>IFERROR(VLOOKUP(F23,'Hoja 2'!$AR$3:$AX$176,2,FALSE),"Cumplimiento de la acción")</f>
        <v>Cumplimiento de la acción</v>
      </c>
      <c r="I23" s="76" t="str">
        <f>IFERROR(VLOOKUP(F23,'Hoja 2'!$AR$3:$AX$121,6,FALSE),"100%")</f>
        <v>100%</v>
      </c>
      <c r="J23" s="76" t="str">
        <f>IFERROR(VLOOKUP(F23,'Hoja 2'!$AR$3:$AX$121,7,FALSE),"Acción cumplida")</f>
        <v>Acción cumplida</v>
      </c>
      <c r="K23" s="68"/>
      <c r="L23" s="83"/>
      <c r="M23" s="84"/>
      <c r="N23" s="85"/>
      <c r="O23" s="77">
        <f t="shared" si="0"/>
        <v>0</v>
      </c>
    </row>
    <row r="24" spans="1:15" s="67" customFormat="1" ht="114.75" customHeight="1" x14ac:dyDescent="0.25">
      <c r="A24" s="129" t="s">
        <v>27</v>
      </c>
      <c r="B24" s="129" t="s">
        <v>45</v>
      </c>
      <c r="C24" s="129" t="s">
        <v>53</v>
      </c>
      <c r="D24" s="96" t="s">
        <v>819</v>
      </c>
      <c r="E24" s="96"/>
      <c r="F24" s="86" t="s">
        <v>833</v>
      </c>
      <c r="G24" s="129" t="s">
        <v>764</v>
      </c>
      <c r="H24" s="86" t="str">
        <f>IFERROR(VLOOKUP(F24,'Hoja 2'!$AR$3:$AX$176,2,FALSE),"Cumplimiento de la acción")</f>
        <v>Cumplimiento de la acción</v>
      </c>
      <c r="I24" s="76" t="str">
        <f>IFERROR(VLOOKUP(F24,'Hoja 2'!$AR$3:$AX$121,6,FALSE),"100%")</f>
        <v>100%</v>
      </c>
      <c r="J24" s="76" t="str">
        <f>IFERROR(VLOOKUP(F24,'Hoja 2'!$AR$3:$AX$121,7,FALSE),"Acción cumplida")</f>
        <v>Acción cumplida</v>
      </c>
      <c r="K24" s="68"/>
      <c r="L24" s="83"/>
      <c r="M24" s="84"/>
      <c r="N24" s="85"/>
      <c r="O24" s="77">
        <f t="shared" si="0"/>
        <v>0</v>
      </c>
    </row>
    <row r="25" spans="1:15" s="67" customFormat="1" ht="114.75" customHeight="1" x14ac:dyDescent="0.25">
      <c r="A25" s="129" t="s">
        <v>28</v>
      </c>
      <c r="B25" s="129" t="s">
        <v>166</v>
      </c>
      <c r="C25" s="129" t="s">
        <v>162</v>
      </c>
      <c r="D25" s="96" t="s">
        <v>184</v>
      </c>
      <c r="E25" s="96"/>
      <c r="F25" s="86" t="s">
        <v>209</v>
      </c>
      <c r="G25" s="86" t="str">
        <f>IFERROR(VLOOKUP(F25,'Hoja 2'!$AR$3:$AY$176,8,FALSE)," ")</f>
        <v>PTEP_14</v>
      </c>
      <c r="H25" s="86" t="str">
        <f>IFERROR(VLOOKUP(F25,'Hoja 2'!$AR$3:$AX$176,2,FALSE),"Cumplimiento de la acción")</f>
        <v>Cumplimiento_de_la_acción</v>
      </c>
      <c r="I25" s="76" t="str">
        <f>IFERROR(VLOOKUP(F25,'Hoja 2'!$AR$3:$AX$121,6,FALSE),"100%")</f>
        <v>100%</v>
      </c>
      <c r="J25" s="76" t="str">
        <f>IFERROR(VLOOKUP(F25,'Hoja 2'!$AR$3:$AX$121,7,FALSE),"Acción cumplida")</f>
        <v>Acción cumplida</v>
      </c>
      <c r="K25" s="68"/>
      <c r="L25" s="97"/>
      <c r="M25" s="98"/>
      <c r="N25" s="99"/>
      <c r="O25" s="77">
        <f t="shared" si="0"/>
        <v>0</v>
      </c>
    </row>
    <row r="26" spans="1:15" s="67" customFormat="1" ht="25.5" x14ac:dyDescent="0.25">
      <c r="A26" s="75"/>
      <c r="B26" s="75"/>
      <c r="C26" s="75"/>
      <c r="D26" s="100"/>
      <c r="E26" s="100"/>
      <c r="F26" s="75"/>
      <c r="G26" s="75" t="str">
        <f>IFERROR(VLOOKUP(F26,'Hoja 2'!$AR$3:$AY$176,8,FALSE)," ")</f>
        <v xml:space="preserve"> </v>
      </c>
      <c r="H26" s="82" t="str">
        <f>IFERROR(VLOOKUP(F26,'Hoja 2'!$AR$3:$AX$176,2,FALSE),"Cumplimiento de la acción")</f>
        <v>Cumplimiento de la acción</v>
      </c>
      <c r="I26" s="76" t="str">
        <f>IFERROR(VLOOKUP(F26,'Hoja 2'!$AR$3:$AX$121,6,FALSE),"100%")</f>
        <v>100%</v>
      </c>
      <c r="J26" s="76" t="str">
        <f>IFERROR(VLOOKUP(F26,'Hoja 2'!$AR$3:$AX$121,7,FALSE),"Acción cumplida")</f>
        <v>Acción cumplida</v>
      </c>
      <c r="K26" s="64"/>
      <c r="L26" s="97"/>
      <c r="M26" s="98"/>
      <c r="N26" s="99"/>
      <c r="O26" s="77">
        <f t="shared" si="0"/>
        <v>0</v>
      </c>
    </row>
    <row r="27" spans="1:15" s="5" customFormat="1" x14ac:dyDescent="0.25">
      <c r="A27" s="22"/>
      <c r="B27" s="22"/>
      <c r="C27" s="22"/>
      <c r="D27" s="23"/>
      <c r="E27" s="23"/>
      <c r="F27" s="23"/>
      <c r="G27" s="23"/>
      <c r="H27" s="23"/>
      <c r="I27" s="23"/>
      <c r="J27" s="23"/>
      <c r="K27" s="23"/>
      <c r="L27" s="23"/>
      <c r="M27" s="23"/>
      <c r="N27" s="23"/>
      <c r="O27" s="23"/>
    </row>
    <row r="28" spans="1:15" s="5" customFormat="1" x14ac:dyDescent="0.25">
      <c r="A28" s="112" t="s">
        <v>253</v>
      </c>
      <c r="B28" s="112"/>
      <c r="C28" s="112"/>
      <c r="D28" s="112"/>
      <c r="E28" s="112"/>
      <c r="F28" s="112"/>
      <c r="G28" s="112"/>
      <c r="H28" s="112"/>
      <c r="I28" s="112"/>
      <c r="J28" s="112"/>
      <c r="K28" s="112"/>
      <c r="L28" s="112"/>
      <c r="M28" s="112"/>
      <c r="N28" s="112"/>
      <c r="O28" s="112"/>
    </row>
    <row r="29" spans="1:15" s="3" customFormat="1" ht="15" customHeight="1" x14ac:dyDescent="0.25">
      <c r="A29" s="118" t="s">
        <v>247</v>
      </c>
      <c r="B29" s="118"/>
      <c r="C29" s="118"/>
      <c r="D29" s="118"/>
      <c r="E29" s="118"/>
      <c r="F29" s="118"/>
      <c r="G29" s="118"/>
      <c r="H29" s="118"/>
      <c r="I29" s="118"/>
      <c r="J29" s="119"/>
      <c r="K29" s="122" t="s">
        <v>249</v>
      </c>
      <c r="L29" s="123"/>
      <c r="M29" s="123"/>
      <c r="N29" s="123"/>
      <c r="O29" s="124"/>
    </row>
    <row r="30" spans="1:15" s="2" customFormat="1" ht="25.5" customHeight="1" x14ac:dyDescent="0.25">
      <c r="A30" s="117" t="s">
        <v>250</v>
      </c>
      <c r="B30" s="101" t="s">
        <v>81</v>
      </c>
      <c r="C30" s="101" t="s">
        <v>155</v>
      </c>
      <c r="D30" s="101" t="s">
        <v>73</v>
      </c>
      <c r="E30" s="101" t="s">
        <v>74</v>
      </c>
      <c r="F30" s="101" t="s">
        <v>32</v>
      </c>
      <c r="G30" s="101"/>
      <c r="H30" s="101" t="s">
        <v>78</v>
      </c>
      <c r="I30" s="101" t="s">
        <v>154</v>
      </c>
      <c r="J30" s="101" t="s">
        <v>33</v>
      </c>
      <c r="K30" s="120" t="s">
        <v>240</v>
      </c>
      <c r="L30" s="120" t="s">
        <v>241</v>
      </c>
      <c r="M30" s="120" t="s">
        <v>238</v>
      </c>
      <c r="N30" s="121" t="s">
        <v>156</v>
      </c>
      <c r="O30" s="120" t="s">
        <v>34</v>
      </c>
    </row>
    <row r="31" spans="1:15" s="1" customFormat="1" ht="22.5" customHeight="1" x14ac:dyDescent="0.25">
      <c r="A31" s="117"/>
      <c r="B31" s="101"/>
      <c r="C31" s="101"/>
      <c r="D31" s="101"/>
      <c r="E31" s="101"/>
      <c r="F31" s="24" t="s">
        <v>3</v>
      </c>
      <c r="G31" s="24" t="s">
        <v>4</v>
      </c>
      <c r="H31" s="101"/>
      <c r="I31" s="101"/>
      <c r="J31" s="101"/>
      <c r="K31" s="120"/>
      <c r="L31" s="120"/>
      <c r="M31" s="120"/>
      <c r="N31" s="121"/>
      <c r="O31" s="120"/>
    </row>
    <row r="32" spans="1:15" s="80" customFormat="1" ht="76.5" x14ac:dyDescent="0.25">
      <c r="A32" s="95">
        <v>10</v>
      </c>
      <c r="B32" s="91" t="s">
        <v>742</v>
      </c>
      <c r="C32" s="88" t="s">
        <v>746</v>
      </c>
      <c r="D32" s="71">
        <v>3</v>
      </c>
      <c r="E32" s="66" t="s">
        <v>747</v>
      </c>
      <c r="F32" s="72">
        <v>46055</v>
      </c>
      <c r="G32" s="74">
        <v>46325</v>
      </c>
      <c r="H32" s="93" t="s">
        <v>79</v>
      </c>
      <c r="I32" s="91" t="s">
        <v>20</v>
      </c>
      <c r="J32" s="94" t="s">
        <v>259</v>
      </c>
      <c r="K32" s="81"/>
      <c r="L32" s="19">
        <f t="shared" ref="L32:L53" si="1">IF((K32/D32)&gt;100%,100%,(K32/D32))</f>
        <v>0</v>
      </c>
      <c r="M32" s="78"/>
      <c r="N32" s="79"/>
      <c r="O32" s="78"/>
    </row>
    <row r="33" spans="1:21" s="80" customFormat="1" ht="71.25" customHeight="1" x14ac:dyDescent="0.25">
      <c r="A33" s="95">
        <v>72</v>
      </c>
      <c r="B33" s="91" t="s">
        <v>742</v>
      </c>
      <c r="C33" s="88" t="s">
        <v>748</v>
      </c>
      <c r="D33" s="71">
        <v>3</v>
      </c>
      <c r="E33" s="66" t="s">
        <v>749</v>
      </c>
      <c r="F33" s="72">
        <v>46055</v>
      </c>
      <c r="G33" s="74">
        <v>46325</v>
      </c>
      <c r="H33" s="93" t="s">
        <v>79</v>
      </c>
      <c r="I33" s="91" t="s">
        <v>20</v>
      </c>
      <c r="J33" s="94" t="s">
        <v>750</v>
      </c>
      <c r="K33" s="81"/>
      <c r="L33" s="19">
        <f t="shared" si="1"/>
        <v>0</v>
      </c>
      <c r="M33" s="78"/>
      <c r="N33" s="79"/>
      <c r="O33" s="78"/>
    </row>
    <row r="34" spans="1:21" s="4" customFormat="1" ht="71.25" customHeight="1" x14ac:dyDescent="0.25">
      <c r="A34" s="95" t="s">
        <v>751</v>
      </c>
      <c r="B34" s="91" t="s">
        <v>742</v>
      </c>
      <c r="C34" s="88" t="s">
        <v>766</v>
      </c>
      <c r="D34" s="71">
        <v>1</v>
      </c>
      <c r="E34" s="66" t="s">
        <v>767</v>
      </c>
      <c r="F34" s="72">
        <v>46054</v>
      </c>
      <c r="G34" s="74">
        <v>46142</v>
      </c>
      <c r="H34" s="93" t="s">
        <v>79</v>
      </c>
      <c r="I34" s="91" t="s">
        <v>20</v>
      </c>
      <c r="J34" s="94" t="s">
        <v>259</v>
      </c>
      <c r="K34" s="21"/>
      <c r="L34" s="19">
        <f t="shared" si="1"/>
        <v>0</v>
      </c>
      <c r="M34" s="16"/>
      <c r="N34" s="17"/>
      <c r="O34" s="16"/>
    </row>
    <row r="35" spans="1:21" s="4" customFormat="1" ht="96.75" customHeight="1" x14ac:dyDescent="0.25">
      <c r="A35" s="95" t="s">
        <v>751</v>
      </c>
      <c r="B35" s="91" t="s">
        <v>742</v>
      </c>
      <c r="C35" s="88" t="s">
        <v>768</v>
      </c>
      <c r="D35" s="71">
        <v>1</v>
      </c>
      <c r="E35" s="66" t="s">
        <v>769</v>
      </c>
      <c r="F35" s="72">
        <v>46054</v>
      </c>
      <c r="G35" s="74">
        <v>46081</v>
      </c>
      <c r="H35" s="93" t="s">
        <v>79</v>
      </c>
      <c r="I35" s="91" t="s">
        <v>20</v>
      </c>
      <c r="J35" s="94" t="s">
        <v>259</v>
      </c>
      <c r="K35" s="20"/>
      <c r="L35" s="19">
        <f t="shared" si="1"/>
        <v>0</v>
      </c>
      <c r="M35" s="16"/>
      <c r="N35" s="17"/>
      <c r="O35" s="16"/>
    </row>
    <row r="36" spans="1:21" s="4" customFormat="1" ht="158.25" customHeight="1" x14ac:dyDescent="0.25">
      <c r="A36" s="95" t="s">
        <v>752</v>
      </c>
      <c r="B36" s="91" t="s">
        <v>742</v>
      </c>
      <c r="C36" s="88" t="s">
        <v>770</v>
      </c>
      <c r="D36" s="71">
        <v>1</v>
      </c>
      <c r="E36" s="66" t="s">
        <v>771</v>
      </c>
      <c r="F36" s="72">
        <v>46055</v>
      </c>
      <c r="G36" s="72">
        <v>46111</v>
      </c>
      <c r="H36" s="93" t="s">
        <v>79</v>
      </c>
      <c r="I36" s="91" t="s">
        <v>20</v>
      </c>
      <c r="J36" s="94" t="s">
        <v>259</v>
      </c>
      <c r="K36" s="65"/>
      <c r="L36" s="19">
        <f t="shared" si="1"/>
        <v>0</v>
      </c>
      <c r="M36" s="16"/>
      <c r="N36" s="17"/>
      <c r="O36" s="16"/>
      <c r="U36" s="87"/>
    </row>
    <row r="37" spans="1:21" s="4" customFormat="1" ht="81" customHeight="1" x14ac:dyDescent="0.25">
      <c r="A37" s="95" t="s">
        <v>752</v>
      </c>
      <c r="B37" s="91" t="s">
        <v>742</v>
      </c>
      <c r="C37" s="88" t="s">
        <v>772</v>
      </c>
      <c r="D37" s="71">
        <v>2</v>
      </c>
      <c r="E37" s="66" t="s">
        <v>773</v>
      </c>
      <c r="F37" s="72">
        <v>46055</v>
      </c>
      <c r="G37" s="72">
        <v>46265</v>
      </c>
      <c r="H37" s="93" t="s">
        <v>79</v>
      </c>
      <c r="I37" s="91" t="s">
        <v>20</v>
      </c>
      <c r="J37" s="94" t="s">
        <v>259</v>
      </c>
      <c r="K37" s="20"/>
      <c r="L37" s="19">
        <f t="shared" si="1"/>
        <v>0</v>
      </c>
      <c r="M37" s="16"/>
      <c r="N37" s="17"/>
      <c r="O37" s="16"/>
    </row>
    <row r="38" spans="1:21" s="4" customFormat="1" ht="114.75" customHeight="1" x14ac:dyDescent="0.25">
      <c r="A38" s="95" t="s">
        <v>753</v>
      </c>
      <c r="B38" s="91" t="s">
        <v>742</v>
      </c>
      <c r="C38" s="88" t="s">
        <v>774</v>
      </c>
      <c r="D38" s="71">
        <v>1</v>
      </c>
      <c r="E38" s="72" t="s">
        <v>775</v>
      </c>
      <c r="F38" s="72">
        <v>46054</v>
      </c>
      <c r="G38" s="72">
        <v>46112</v>
      </c>
      <c r="H38" s="93" t="s">
        <v>79</v>
      </c>
      <c r="I38" s="91" t="s">
        <v>20</v>
      </c>
      <c r="J38" s="94" t="s">
        <v>259</v>
      </c>
      <c r="K38" s="89"/>
      <c r="L38" s="19">
        <f t="shared" si="1"/>
        <v>0</v>
      </c>
      <c r="M38" s="16"/>
      <c r="N38" s="17"/>
      <c r="O38" s="16"/>
    </row>
    <row r="39" spans="1:21" s="4" customFormat="1" ht="104.25" customHeight="1" x14ac:dyDescent="0.25">
      <c r="A39" s="95" t="s">
        <v>753</v>
      </c>
      <c r="B39" s="91" t="s">
        <v>742</v>
      </c>
      <c r="C39" s="88" t="s">
        <v>776</v>
      </c>
      <c r="D39" s="71">
        <v>1</v>
      </c>
      <c r="E39" s="66" t="s">
        <v>777</v>
      </c>
      <c r="F39" s="72">
        <v>46054</v>
      </c>
      <c r="G39" s="72">
        <v>46112</v>
      </c>
      <c r="H39" s="93" t="s">
        <v>79</v>
      </c>
      <c r="I39" s="91" t="s">
        <v>20</v>
      </c>
      <c r="J39" s="94" t="s">
        <v>259</v>
      </c>
      <c r="K39" s="65"/>
      <c r="L39" s="19">
        <f t="shared" si="1"/>
        <v>0</v>
      </c>
      <c r="M39" s="16"/>
      <c r="N39" s="17"/>
      <c r="O39" s="16"/>
    </row>
    <row r="40" spans="1:21" s="4" customFormat="1" ht="38.25" x14ac:dyDescent="0.25">
      <c r="A40" s="95" t="s">
        <v>754</v>
      </c>
      <c r="B40" s="91" t="s">
        <v>742</v>
      </c>
      <c r="C40" s="88" t="s">
        <v>778</v>
      </c>
      <c r="D40" s="73">
        <v>50</v>
      </c>
      <c r="E40" s="66" t="s">
        <v>779</v>
      </c>
      <c r="F40" s="72">
        <v>46054</v>
      </c>
      <c r="G40" s="72">
        <v>46234</v>
      </c>
      <c r="H40" s="93" t="s">
        <v>79</v>
      </c>
      <c r="I40" s="91" t="s">
        <v>20</v>
      </c>
      <c r="J40" s="94" t="s">
        <v>259</v>
      </c>
      <c r="K40" s="20"/>
      <c r="L40" s="19">
        <f t="shared" si="1"/>
        <v>0</v>
      </c>
      <c r="M40" s="16"/>
      <c r="N40" s="17"/>
      <c r="O40" s="16"/>
    </row>
    <row r="41" spans="1:21" s="4" customFormat="1" ht="63.75" x14ac:dyDescent="0.25">
      <c r="A41" s="95" t="s">
        <v>755</v>
      </c>
      <c r="B41" s="91" t="s">
        <v>742</v>
      </c>
      <c r="C41" s="88" t="s">
        <v>780</v>
      </c>
      <c r="D41" s="73">
        <v>15</v>
      </c>
      <c r="E41" s="66" t="s">
        <v>781</v>
      </c>
      <c r="F41" s="72">
        <v>46055</v>
      </c>
      <c r="G41" s="72">
        <v>46173</v>
      </c>
      <c r="H41" s="93" t="s">
        <v>79</v>
      </c>
      <c r="I41" s="91" t="s">
        <v>20</v>
      </c>
      <c r="J41" s="94" t="s">
        <v>259</v>
      </c>
      <c r="K41" s="20"/>
      <c r="L41" s="19">
        <f t="shared" si="1"/>
        <v>0</v>
      </c>
      <c r="M41" s="16"/>
      <c r="N41" s="17"/>
      <c r="O41" s="16"/>
    </row>
    <row r="42" spans="1:21" s="4" customFormat="1" ht="51" x14ac:dyDescent="0.25">
      <c r="A42" s="95" t="s">
        <v>756</v>
      </c>
      <c r="B42" s="91" t="s">
        <v>742</v>
      </c>
      <c r="C42" s="88" t="s">
        <v>782</v>
      </c>
      <c r="D42" s="73">
        <v>1</v>
      </c>
      <c r="E42" s="66" t="s">
        <v>783</v>
      </c>
      <c r="F42" s="72">
        <v>46054</v>
      </c>
      <c r="G42" s="72">
        <v>46111</v>
      </c>
      <c r="H42" s="93" t="s">
        <v>79</v>
      </c>
      <c r="I42" s="91" t="s">
        <v>20</v>
      </c>
      <c r="J42" s="94" t="s">
        <v>259</v>
      </c>
      <c r="K42" s="65"/>
      <c r="L42" s="19">
        <f t="shared" si="1"/>
        <v>0</v>
      </c>
      <c r="M42" s="16"/>
      <c r="N42" s="17"/>
      <c r="O42" s="16"/>
    </row>
    <row r="43" spans="1:21" s="4" customFormat="1" ht="76.5" x14ac:dyDescent="0.25">
      <c r="A43" s="95" t="s">
        <v>757</v>
      </c>
      <c r="B43" s="91" t="s">
        <v>742</v>
      </c>
      <c r="C43" s="88" t="s">
        <v>784</v>
      </c>
      <c r="D43" s="73">
        <v>1</v>
      </c>
      <c r="E43" s="66" t="s">
        <v>785</v>
      </c>
      <c r="F43" s="72">
        <v>46054</v>
      </c>
      <c r="G43" s="72">
        <v>46203</v>
      </c>
      <c r="H43" s="93" t="s">
        <v>79</v>
      </c>
      <c r="I43" s="91" t="s">
        <v>20</v>
      </c>
      <c r="J43" s="94" t="s">
        <v>259</v>
      </c>
      <c r="K43" s="20"/>
      <c r="L43" s="19">
        <f t="shared" si="1"/>
        <v>0</v>
      </c>
      <c r="M43" s="16"/>
      <c r="N43" s="17"/>
      <c r="O43" s="16"/>
    </row>
    <row r="44" spans="1:21" s="4" customFormat="1" ht="25.5" x14ac:dyDescent="0.25">
      <c r="A44" s="95" t="s">
        <v>758</v>
      </c>
      <c r="B44" s="91" t="s">
        <v>742</v>
      </c>
      <c r="C44" s="88" t="s">
        <v>786</v>
      </c>
      <c r="D44" s="73">
        <v>2</v>
      </c>
      <c r="E44" s="66" t="s">
        <v>787</v>
      </c>
      <c r="F44" s="74">
        <v>46054</v>
      </c>
      <c r="G44" s="74">
        <v>46172</v>
      </c>
      <c r="H44" s="93" t="s">
        <v>79</v>
      </c>
      <c r="I44" s="91" t="s">
        <v>20</v>
      </c>
      <c r="J44" s="94" t="s">
        <v>259</v>
      </c>
      <c r="K44" s="20"/>
      <c r="L44" s="19">
        <f t="shared" si="1"/>
        <v>0</v>
      </c>
      <c r="M44" s="16"/>
      <c r="N44" s="17"/>
      <c r="O44" s="16"/>
    </row>
    <row r="45" spans="1:21" s="4" customFormat="1" ht="38.25" x14ac:dyDescent="0.25">
      <c r="A45" s="95" t="s">
        <v>759</v>
      </c>
      <c r="B45" s="91" t="s">
        <v>742</v>
      </c>
      <c r="C45" s="88" t="s">
        <v>788</v>
      </c>
      <c r="D45" s="73">
        <v>1</v>
      </c>
      <c r="E45" s="66" t="s">
        <v>789</v>
      </c>
      <c r="F45" s="72">
        <v>46296</v>
      </c>
      <c r="G45" s="72">
        <v>46173</v>
      </c>
      <c r="H45" s="93" t="s">
        <v>79</v>
      </c>
      <c r="I45" s="91" t="s">
        <v>20</v>
      </c>
      <c r="J45" s="94" t="s">
        <v>259</v>
      </c>
      <c r="K45" s="20"/>
      <c r="L45" s="19">
        <f t="shared" si="1"/>
        <v>0</v>
      </c>
      <c r="M45" s="16"/>
      <c r="N45" s="17"/>
      <c r="O45" s="16"/>
    </row>
    <row r="46" spans="1:21" s="4" customFormat="1" ht="51" x14ac:dyDescent="0.25">
      <c r="A46" s="95" t="s">
        <v>760</v>
      </c>
      <c r="B46" s="91" t="s">
        <v>742</v>
      </c>
      <c r="C46" s="88" t="s">
        <v>790</v>
      </c>
      <c r="D46" s="73">
        <v>2</v>
      </c>
      <c r="E46" s="66" t="s">
        <v>791</v>
      </c>
      <c r="F46" s="72">
        <v>46054</v>
      </c>
      <c r="G46" s="72">
        <v>46112</v>
      </c>
      <c r="H46" s="93" t="s">
        <v>79</v>
      </c>
      <c r="I46" s="91" t="s">
        <v>20</v>
      </c>
      <c r="J46" s="94" t="s">
        <v>259</v>
      </c>
      <c r="K46" s="20"/>
      <c r="L46" s="19">
        <f t="shared" si="1"/>
        <v>0</v>
      </c>
      <c r="M46" s="16"/>
      <c r="N46" s="17"/>
      <c r="O46" s="16"/>
    </row>
    <row r="47" spans="1:21" s="4" customFormat="1" ht="51" x14ac:dyDescent="0.25">
      <c r="A47" s="95" t="s">
        <v>760</v>
      </c>
      <c r="B47" s="91" t="s">
        <v>742</v>
      </c>
      <c r="C47" s="88" t="s">
        <v>792</v>
      </c>
      <c r="D47" s="73">
        <v>2</v>
      </c>
      <c r="E47" s="66" t="s">
        <v>793</v>
      </c>
      <c r="F47" s="72">
        <v>46054</v>
      </c>
      <c r="G47" s="72">
        <v>46173</v>
      </c>
      <c r="H47" s="93" t="s">
        <v>79</v>
      </c>
      <c r="I47" s="91" t="s">
        <v>20</v>
      </c>
      <c r="J47" s="94" t="s">
        <v>259</v>
      </c>
      <c r="K47" s="20"/>
      <c r="L47" s="19">
        <f t="shared" si="1"/>
        <v>0</v>
      </c>
      <c r="M47" s="16"/>
      <c r="N47" s="17"/>
      <c r="O47" s="16"/>
    </row>
    <row r="48" spans="1:21" s="4" customFormat="1" ht="76.5" x14ac:dyDescent="0.25">
      <c r="A48" s="95" t="s">
        <v>760</v>
      </c>
      <c r="B48" s="91" t="s">
        <v>742</v>
      </c>
      <c r="C48" s="88" t="s">
        <v>794</v>
      </c>
      <c r="D48" s="73">
        <v>1</v>
      </c>
      <c r="E48" s="72" t="s">
        <v>795</v>
      </c>
      <c r="F48" s="72">
        <v>46054</v>
      </c>
      <c r="G48" s="72">
        <v>46203</v>
      </c>
      <c r="H48" s="93" t="s">
        <v>79</v>
      </c>
      <c r="I48" s="91" t="s">
        <v>20</v>
      </c>
      <c r="J48" s="94" t="s">
        <v>259</v>
      </c>
      <c r="K48" s="20"/>
      <c r="L48" s="19">
        <f t="shared" si="1"/>
        <v>0</v>
      </c>
      <c r="M48" s="16"/>
      <c r="N48" s="17"/>
      <c r="O48" s="16"/>
    </row>
    <row r="49" spans="1:15" s="4" customFormat="1" ht="63.75" x14ac:dyDescent="0.25">
      <c r="A49" s="95" t="s">
        <v>761</v>
      </c>
      <c r="B49" s="91" t="s">
        <v>742</v>
      </c>
      <c r="C49" s="88" t="s">
        <v>796</v>
      </c>
      <c r="D49" s="73">
        <v>1</v>
      </c>
      <c r="E49" s="66" t="s">
        <v>797</v>
      </c>
      <c r="F49" s="72">
        <v>46054</v>
      </c>
      <c r="G49" s="72">
        <v>46203</v>
      </c>
      <c r="H49" s="93" t="s">
        <v>79</v>
      </c>
      <c r="I49" s="91" t="s">
        <v>20</v>
      </c>
      <c r="J49" s="94" t="s">
        <v>259</v>
      </c>
      <c r="K49" s="20"/>
      <c r="L49" s="19">
        <f t="shared" si="1"/>
        <v>0</v>
      </c>
      <c r="M49" s="16"/>
      <c r="N49" s="17"/>
      <c r="O49" s="16"/>
    </row>
    <row r="50" spans="1:15" s="4" customFormat="1" ht="38.25" x14ac:dyDescent="0.25">
      <c r="A50" s="95" t="s">
        <v>762</v>
      </c>
      <c r="B50" s="91" t="s">
        <v>742</v>
      </c>
      <c r="C50" s="88" t="s">
        <v>798</v>
      </c>
      <c r="D50" s="73">
        <v>1</v>
      </c>
      <c r="E50" s="66" t="s">
        <v>799</v>
      </c>
      <c r="F50" s="72">
        <v>46054</v>
      </c>
      <c r="G50" s="72">
        <v>46203</v>
      </c>
      <c r="H50" s="93" t="s">
        <v>79</v>
      </c>
      <c r="I50" s="91" t="s">
        <v>20</v>
      </c>
      <c r="J50" s="94" t="s">
        <v>259</v>
      </c>
      <c r="K50" s="20"/>
      <c r="L50" s="19">
        <f t="shared" si="1"/>
        <v>0</v>
      </c>
      <c r="M50" s="16"/>
      <c r="N50" s="17"/>
      <c r="O50" s="16"/>
    </row>
    <row r="51" spans="1:15" s="4" customFormat="1" ht="38.25" x14ac:dyDescent="0.25">
      <c r="A51" s="95" t="s">
        <v>763</v>
      </c>
      <c r="B51" s="91" t="s">
        <v>742</v>
      </c>
      <c r="C51" s="74" t="s">
        <v>800</v>
      </c>
      <c r="D51" s="73">
        <v>1</v>
      </c>
      <c r="E51" s="72" t="s">
        <v>801</v>
      </c>
      <c r="F51" s="72">
        <v>46055</v>
      </c>
      <c r="G51" s="72">
        <v>46199</v>
      </c>
      <c r="H51" s="93" t="s">
        <v>79</v>
      </c>
      <c r="I51" s="91" t="s">
        <v>20</v>
      </c>
      <c r="J51" s="94" t="s">
        <v>259</v>
      </c>
      <c r="K51" s="20"/>
      <c r="L51" s="19">
        <f t="shared" si="1"/>
        <v>0</v>
      </c>
      <c r="M51" s="16"/>
      <c r="N51" s="17"/>
      <c r="O51" s="16"/>
    </row>
    <row r="52" spans="1:15" s="4" customFormat="1" ht="38.25" x14ac:dyDescent="0.25">
      <c r="A52" s="95" t="s">
        <v>764</v>
      </c>
      <c r="B52" s="91" t="s">
        <v>742</v>
      </c>
      <c r="C52" s="88" t="s">
        <v>802</v>
      </c>
      <c r="D52" s="73">
        <v>1</v>
      </c>
      <c r="E52" s="66" t="s">
        <v>803</v>
      </c>
      <c r="F52" s="72">
        <v>46123</v>
      </c>
      <c r="G52" s="72">
        <v>46203</v>
      </c>
      <c r="H52" s="93" t="s">
        <v>79</v>
      </c>
      <c r="I52" s="91" t="s">
        <v>20</v>
      </c>
      <c r="J52" s="94" t="s">
        <v>259</v>
      </c>
      <c r="K52" s="65"/>
      <c r="L52" s="19">
        <f t="shared" si="1"/>
        <v>0</v>
      </c>
      <c r="M52" s="16"/>
      <c r="N52" s="17"/>
      <c r="O52" s="16"/>
    </row>
    <row r="53" spans="1:15" s="4" customFormat="1" ht="76.5" x14ac:dyDescent="0.25">
      <c r="A53" s="95" t="s">
        <v>765</v>
      </c>
      <c r="B53" s="91" t="s">
        <v>742</v>
      </c>
      <c r="C53" s="88" t="s">
        <v>804</v>
      </c>
      <c r="D53" s="128">
        <v>1</v>
      </c>
      <c r="E53" s="66" t="s">
        <v>805</v>
      </c>
      <c r="F53" s="72">
        <v>46035</v>
      </c>
      <c r="G53" s="72">
        <v>46375</v>
      </c>
      <c r="H53" s="93" t="s">
        <v>79</v>
      </c>
      <c r="I53" s="91" t="s">
        <v>20</v>
      </c>
      <c r="J53" s="94" t="s">
        <v>259</v>
      </c>
      <c r="K53" s="20"/>
      <c r="L53" s="19">
        <f t="shared" si="1"/>
        <v>0</v>
      </c>
      <c r="M53" s="16"/>
      <c r="N53" s="17"/>
      <c r="O53" s="16"/>
    </row>
    <row r="54" spans="1:15" x14ac:dyDescent="0.25">
      <c r="A54" s="16"/>
      <c r="B54" s="70"/>
      <c r="C54" s="70"/>
      <c r="D54" s="20"/>
      <c r="E54" s="16"/>
      <c r="F54" s="17"/>
      <c r="G54" s="17"/>
      <c r="H54" s="18"/>
      <c r="I54" s="16"/>
      <c r="J54" s="16"/>
      <c r="K54" s="16"/>
      <c r="L54" s="19" t="e">
        <f t="shared" ref="L54:L78" si="2">IF((K54/D54)&gt;100%,100%,(K54/D54))</f>
        <v>#DIV/0!</v>
      </c>
      <c r="M54" s="16"/>
      <c r="N54" s="17"/>
      <c r="O54" s="16"/>
    </row>
    <row r="55" spans="1:15" x14ac:dyDescent="0.25">
      <c r="A55" s="16"/>
      <c r="B55" s="70"/>
      <c r="C55" s="70"/>
      <c r="D55" s="20"/>
      <c r="E55" s="16"/>
      <c r="F55" s="17"/>
      <c r="G55" s="17"/>
      <c r="H55" s="18"/>
      <c r="I55" s="16"/>
      <c r="J55" s="16"/>
      <c r="K55" s="16"/>
      <c r="L55" s="19" t="e">
        <f t="shared" si="2"/>
        <v>#DIV/0!</v>
      </c>
      <c r="M55" s="16"/>
      <c r="N55" s="17"/>
      <c r="O55" s="16"/>
    </row>
    <row r="56" spans="1:15" x14ac:dyDescent="0.25">
      <c r="A56" s="16"/>
      <c r="B56" s="70"/>
      <c r="C56" s="70"/>
      <c r="D56" s="20"/>
      <c r="E56" s="16"/>
      <c r="F56" s="17"/>
      <c r="G56" s="17"/>
      <c r="H56" s="18"/>
      <c r="I56" s="16"/>
      <c r="J56" s="16"/>
      <c r="K56" s="16"/>
      <c r="L56" s="19" t="e">
        <f t="shared" si="2"/>
        <v>#DIV/0!</v>
      </c>
      <c r="M56" s="16"/>
      <c r="N56" s="17"/>
      <c r="O56" s="16"/>
    </row>
    <row r="57" spans="1:15" x14ac:dyDescent="0.25">
      <c r="A57" s="16"/>
      <c r="B57" s="70"/>
      <c r="C57" s="70"/>
      <c r="D57" s="20"/>
      <c r="E57" s="16"/>
      <c r="F57" s="17"/>
      <c r="G57" s="17"/>
      <c r="H57" s="18"/>
      <c r="I57" s="16"/>
      <c r="J57" s="16"/>
      <c r="K57" s="16"/>
      <c r="L57" s="19" t="e">
        <f t="shared" si="2"/>
        <v>#DIV/0!</v>
      </c>
      <c r="M57" s="16"/>
      <c r="N57" s="17"/>
      <c r="O57" s="16"/>
    </row>
    <row r="58" spans="1:15" x14ac:dyDescent="0.25">
      <c r="A58" s="16"/>
      <c r="B58" s="70"/>
      <c r="C58" s="70"/>
      <c r="D58" s="20"/>
      <c r="E58" s="16"/>
      <c r="F58" s="17"/>
      <c r="G58" s="17"/>
      <c r="H58" s="18"/>
      <c r="I58" s="16"/>
      <c r="J58" s="16"/>
      <c r="K58" s="16"/>
      <c r="L58" s="19" t="e">
        <f t="shared" si="2"/>
        <v>#DIV/0!</v>
      </c>
      <c r="M58" s="16"/>
      <c r="N58" s="17"/>
      <c r="O58" s="16"/>
    </row>
    <row r="59" spans="1:15" x14ac:dyDescent="0.25">
      <c r="A59" s="16"/>
      <c r="B59" s="70"/>
      <c r="C59" s="70"/>
      <c r="D59" s="20"/>
      <c r="E59" s="16"/>
      <c r="F59" s="17"/>
      <c r="G59" s="17"/>
      <c r="H59" s="18"/>
      <c r="I59" s="16"/>
      <c r="J59" s="16"/>
      <c r="K59" s="16"/>
      <c r="L59" s="19" t="e">
        <f t="shared" si="2"/>
        <v>#DIV/0!</v>
      </c>
      <c r="M59" s="16"/>
      <c r="N59" s="17"/>
      <c r="O59" s="16"/>
    </row>
    <row r="60" spans="1:15" x14ac:dyDescent="0.25">
      <c r="A60" s="16"/>
      <c r="B60" s="70"/>
      <c r="C60" s="70"/>
      <c r="D60" s="20"/>
      <c r="E60" s="16"/>
      <c r="F60" s="17"/>
      <c r="G60" s="17"/>
      <c r="H60" s="18"/>
      <c r="I60" s="16"/>
      <c r="J60" s="16"/>
      <c r="K60" s="16"/>
      <c r="L60" s="19" t="e">
        <f t="shared" si="2"/>
        <v>#DIV/0!</v>
      </c>
      <c r="M60" s="16"/>
      <c r="N60" s="17"/>
      <c r="O60" s="16"/>
    </row>
    <row r="61" spans="1:15" x14ac:dyDescent="0.25">
      <c r="A61" s="16"/>
      <c r="B61" s="70"/>
      <c r="C61" s="70"/>
      <c r="D61" s="20"/>
      <c r="E61" s="16"/>
      <c r="F61" s="17"/>
      <c r="G61" s="17"/>
      <c r="H61" s="18"/>
      <c r="I61" s="16"/>
      <c r="J61" s="16"/>
      <c r="K61" s="16"/>
      <c r="L61" s="19" t="e">
        <f t="shared" si="2"/>
        <v>#DIV/0!</v>
      </c>
      <c r="M61" s="16"/>
      <c r="N61" s="17"/>
      <c r="O61" s="16"/>
    </row>
    <row r="62" spans="1:15" x14ac:dyDescent="0.25">
      <c r="A62" s="16"/>
      <c r="B62" s="70"/>
      <c r="C62" s="70"/>
      <c r="D62" s="20"/>
      <c r="E62" s="16"/>
      <c r="F62" s="17"/>
      <c r="G62" s="17"/>
      <c r="H62" s="18"/>
      <c r="I62" s="16"/>
      <c r="J62" s="16"/>
      <c r="K62" s="16"/>
      <c r="L62" s="19" t="e">
        <f t="shared" si="2"/>
        <v>#DIV/0!</v>
      </c>
      <c r="M62" s="16"/>
      <c r="N62" s="17"/>
      <c r="O62" s="16"/>
    </row>
    <row r="63" spans="1:15" x14ac:dyDescent="0.25">
      <c r="A63" s="16"/>
      <c r="B63" s="70"/>
      <c r="C63" s="70"/>
      <c r="D63" s="20"/>
      <c r="E63" s="16"/>
      <c r="F63" s="17"/>
      <c r="G63" s="17"/>
      <c r="H63" s="18"/>
      <c r="I63" s="16"/>
      <c r="J63" s="16"/>
      <c r="K63" s="16"/>
      <c r="L63" s="19" t="e">
        <f t="shared" si="2"/>
        <v>#DIV/0!</v>
      </c>
      <c r="M63" s="16"/>
      <c r="N63" s="17"/>
      <c r="O63" s="16"/>
    </row>
    <row r="64" spans="1:15" x14ac:dyDescent="0.25">
      <c r="A64" s="16"/>
      <c r="B64" s="70"/>
      <c r="C64" s="70"/>
      <c r="D64" s="20"/>
      <c r="E64" s="16"/>
      <c r="F64" s="17"/>
      <c r="G64" s="17"/>
      <c r="H64" s="18"/>
      <c r="I64" s="16"/>
      <c r="J64" s="16"/>
      <c r="K64" s="16"/>
      <c r="L64" s="19" t="e">
        <f t="shared" si="2"/>
        <v>#DIV/0!</v>
      </c>
      <c r="M64" s="16"/>
      <c r="N64" s="17"/>
      <c r="O64" s="16"/>
    </row>
    <row r="65" spans="1:15" x14ac:dyDescent="0.25">
      <c r="A65" s="16"/>
      <c r="B65" s="70"/>
      <c r="C65" s="70"/>
      <c r="D65" s="20"/>
      <c r="E65" s="16"/>
      <c r="F65" s="17"/>
      <c r="G65" s="17"/>
      <c r="H65" s="18"/>
      <c r="I65" s="16"/>
      <c r="J65" s="16"/>
      <c r="K65" s="16"/>
      <c r="L65" s="19" t="e">
        <f t="shared" si="2"/>
        <v>#DIV/0!</v>
      </c>
      <c r="M65" s="16"/>
      <c r="N65" s="17"/>
      <c r="O65" s="16"/>
    </row>
    <row r="66" spans="1:15" x14ac:dyDescent="0.25">
      <c r="A66" s="16"/>
      <c r="B66" s="70"/>
      <c r="C66" s="70"/>
      <c r="D66" s="20"/>
      <c r="E66" s="16"/>
      <c r="F66" s="17"/>
      <c r="G66" s="17"/>
      <c r="H66" s="18"/>
      <c r="I66" s="16"/>
      <c r="J66" s="16"/>
      <c r="K66" s="16"/>
      <c r="L66" s="19" t="e">
        <f t="shared" si="2"/>
        <v>#DIV/0!</v>
      </c>
      <c r="M66" s="16"/>
      <c r="N66" s="17"/>
      <c r="O66" s="16"/>
    </row>
    <row r="67" spans="1:15" x14ac:dyDescent="0.25">
      <c r="A67" s="16"/>
      <c r="B67" s="70"/>
      <c r="C67" s="70"/>
      <c r="D67" s="20"/>
      <c r="E67" s="16"/>
      <c r="F67" s="17"/>
      <c r="G67" s="17"/>
      <c r="H67" s="18"/>
      <c r="I67" s="16"/>
      <c r="J67" s="16"/>
      <c r="K67" s="16"/>
      <c r="L67" s="19" t="e">
        <f t="shared" si="2"/>
        <v>#DIV/0!</v>
      </c>
      <c r="M67" s="16"/>
      <c r="N67" s="17"/>
      <c r="O67" s="16"/>
    </row>
    <row r="68" spans="1:15" x14ac:dyDescent="0.25">
      <c r="A68" s="16"/>
      <c r="B68" s="70"/>
      <c r="C68" s="70"/>
      <c r="D68" s="20"/>
      <c r="E68" s="16"/>
      <c r="F68" s="17"/>
      <c r="G68" s="17"/>
      <c r="H68" s="18"/>
      <c r="I68" s="16"/>
      <c r="J68" s="16"/>
      <c r="K68" s="16"/>
      <c r="L68" s="19" t="e">
        <f t="shared" si="2"/>
        <v>#DIV/0!</v>
      </c>
      <c r="M68" s="16"/>
      <c r="N68" s="17"/>
      <c r="O68" s="16"/>
    </row>
    <row r="69" spans="1:15" x14ac:dyDescent="0.25">
      <c r="A69" s="16"/>
      <c r="B69" s="70"/>
      <c r="C69" s="70"/>
      <c r="D69" s="20"/>
      <c r="E69" s="16"/>
      <c r="F69" s="17"/>
      <c r="G69" s="17"/>
      <c r="H69" s="18"/>
      <c r="I69" s="16"/>
      <c r="J69" s="16"/>
      <c r="K69" s="16"/>
      <c r="L69" s="19" t="e">
        <f t="shared" si="2"/>
        <v>#DIV/0!</v>
      </c>
      <c r="M69" s="16"/>
      <c r="N69" s="17"/>
      <c r="O69" s="16"/>
    </row>
    <row r="70" spans="1:15" x14ac:dyDescent="0.25">
      <c r="A70" s="16"/>
      <c r="B70" s="70"/>
      <c r="C70" s="70"/>
      <c r="D70" s="20"/>
      <c r="E70" s="16"/>
      <c r="F70" s="17"/>
      <c r="G70" s="17"/>
      <c r="H70" s="18"/>
      <c r="I70" s="16"/>
      <c r="J70" s="16"/>
      <c r="K70" s="16"/>
      <c r="L70" s="19" t="e">
        <f t="shared" si="2"/>
        <v>#DIV/0!</v>
      </c>
      <c r="M70" s="16"/>
      <c r="N70" s="17"/>
      <c r="O70" s="16"/>
    </row>
    <row r="71" spans="1:15" x14ac:dyDescent="0.25">
      <c r="A71" s="16"/>
      <c r="B71" s="70"/>
      <c r="C71" s="70"/>
      <c r="D71" s="20"/>
      <c r="E71" s="16"/>
      <c r="F71" s="17"/>
      <c r="G71" s="17"/>
      <c r="H71" s="18"/>
      <c r="I71" s="16"/>
      <c r="J71" s="16"/>
      <c r="K71" s="16"/>
      <c r="L71" s="19" t="e">
        <f t="shared" si="2"/>
        <v>#DIV/0!</v>
      </c>
      <c r="M71" s="16"/>
      <c r="N71" s="17"/>
      <c r="O71" s="16"/>
    </row>
    <row r="72" spans="1:15" x14ac:dyDescent="0.25">
      <c r="A72" s="16"/>
      <c r="B72" s="70"/>
      <c r="C72" s="70"/>
      <c r="D72" s="20"/>
      <c r="E72" s="16"/>
      <c r="F72" s="17"/>
      <c r="G72" s="17"/>
      <c r="H72" s="18"/>
      <c r="I72" s="16"/>
      <c r="J72" s="16"/>
      <c r="K72" s="16"/>
      <c r="L72" s="19" t="e">
        <f t="shared" si="2"/>
        <v>#DIV/0!</v>
      </c>
      <c r="M72" s="16"/>
      <c r="N72" s="17"/>
      <c r="O72" s="16"/>
    </row>
    <row r="73" spans="1:15" x14ac:dyDescent="0.25">
      <c r="A73" s="16"/>
      <c r="B73" s="70"/>
      <c r="C73" s="70"/>
      <c r="D73" s="20"/>
      <c r="E73" s="16"/>
      <c r="F73" s="17"/>
      <c r="G73" s="17"/>
      <c r="H73" s="18"/>
      <c r="I73" s="16"/>
      <c r="J73" s="16"/>
      <c r="K73" s="16"/>
      <c r="L73" s="19" t="e">
        <f t="shared" si="2"/>
        <v>#DIV/0!</v>
      </c>
      <c r="M73" s="16"/>
      <c r="N73" s="17"/>
      <c r="O73" s="16"/>
    </row>
    <row r="74" spans="1:15" x14ac:dyDescent="0.25">
      <c r="A74" s="16"/>
      <c r="B74" s="70"/>
      <c r="C74" s="70"/>
      <c r="D74" s="20"/>
      <c r="E74" s="16"/>
      <c r="F74" s="17"/>
      <c r="G74" s="17"/>
      <c r="H74" s="18"/>
      <c r="I74" s="16"/>
      <c r="J74" s="16"/>
      <c r="K74" s="16"/>
      <c r="L74" s="19" t="e">
        <f t="shared" si="2"/>
        <v>#DIV/0!</v>
      </c>
      <c r="M74" s="16"/>
      <c r="N74" s="17"/>
      <c r="O74" s="16"/>
    </row>
    <row r="75" spans="1:15" x14ac:dyDescent="0.25">
      <c r="A75" s="16"/>
      <c r="B75" s="70"/>
      <c r="C75" s="70"/>
      <c r="D75" s="20"/>
      <c r="E75" s="16"/>
      <c r="F75" s="17"/>
      <c r="G75" s="17"/>
      <c r="H75" s="18"/>
      <c r="I75" s="16"/>
      <c r="J75" s="16"/>
      <c r="K75" s="16"/>
      <c r="L75" s="19" t="e">
        <f t="shared" si="2"/>
        <v>#DIV/0!</v>
      </c>
      <c r="M75" s="16"/>
      <c r="N75" s="17"/>
      <c r="O75" s="16"/>
    </row>
    <row r="76" spans="1:15" x14ac:dyDescent="0.25">
      <c r="A76" s="16"/>
      <c r="B76" s="70"/>
      <c r="C76" s="70"/>
      <c r="D76" s="20"/>
      <c r="E76" s="16"/>
      <c r="F76" s="17"/>
      <c r="G76" s="17"/>
      <c r="H76" s="18"/>
      <c r="I76" s="16"/>
      <c r="J76" s="16"/>
      <c r="K76" s="16"/>
      <c r="L76" s="19" t="e">
        <f t="shared" si="2"/>
        <v>#DIV/0!</v>
      </c>
      <c r="M76" s="16"/>
      <c r="N76" s="17"/>
      <c r="O76" s="16"/>
    </row>
    <row r="77" spans="1:15" x14ac:dyDescent="0.25">
      <c r="A77" s="16"/>
      <c r="B77" s="70"/>
      <c r="C77" s="70"/>
      <c r="D77" s="20"/>
      <c r="E77" s="16"/>
      <c r="F77" s="17"/>
      <c r="G77" s="17"/>
      <c r="H77" s="18"/>
      <c r="I77" s="16"/>
      <c r="J77" s="16"/>
      <c r="K77" s="16"/>
      <c r="L77" s="19" t="e">
        <f t="shared" si="2"/>
        <v>#DIV/0!</v>
      </c>
      <c r="M77" s="16"/>
      <c r="N77" s="17"/>
      <c r="O77" s="16"/>
    </row>
    <row r="78" spans="1:15" x14ac:dyDescent="0.25">
      <c r="A78" s="16"/>
      <c r="B78" s="70"/>
      <c r="C78" s="70"/>
      <c r="D78" s="20"/>
      <c r="E78" s="16"/>
      <c r="F78" s="17"/>
      <c r="G78" s="17"/>
      <c r="H78" s="18"/>
      <c r="I78" s="16"/>
      <c r="J78" s="16"/>
      <c r="K78" s="16"/>
      <c r="L78" s="19" t="e">
        <f t="shared" si="2"/>
        <v>#DIV/0!</v>
      </c>
      <c r="M78" s="16"/>
      <c r="N78" s="17"/>
      <c r="O78" s="16"/>
    </row>
    <row r="79" spans="1:15" x14ac:dyDescent="0.25">
      <c r="A79" s="16"/>
      <c r="B79" s="70"/>
      <c r="C79" s="70"/>
      <c r="D79" s="20"/>
      <c r="E79" s="16"/>
      <c r="F79" s="17"/>
      <c r="G79" s="17"/>
      <c r="H79" s="18"/>
      <c r="I79" s="16"/>
      <c r="J79" s="16"/>
      <c r="K79" s="16"/>
      <c r="L79" s="19" t="e">
        <f t="shared" ref="L79:L142" si="3">IF((K79/D79)&gt;100%,100%,(K79/D79))</f>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20"/>
      <c r="E94" s="16"/>
      <c r="F94" s="17"/>
      <c r="G94" s="17"/>
      <c r="H94" s="18"/>
      <c r="I94" s="16"/>
      <c r="J94" s="16"/>
      <c r="K94" s="16"/>
      <c r="L94" s="19" t="e">
        <f t="shared" si="3"/>
        <v>#DIV/0!</v>
      </c>
      <c r="M94" s="16"/>
      <c r="N94" s="17"/>
      <c r="O94" s="16"/>
    </row>
    <row r="95" spans="1:15" x14ac:dyDescent="0.25">
      <c r="A95" s="16"/>
      <c r="B95" s="70"/>
      <c r="C95" s="70"/>
      <c r="D95" s="20"/>
      <c r="E95" s="16"/>
      <c r="F95" s="17"/>
      <c r="G95" s="17"/>
      <c r="H95" s="18"/>
      <c r="I95" s="16"/>
      <c r="J95" s="16"/>
      <c r="K95" s="16"/>
      <c r="L95" s="19" t="e">
        <f t="shared" si="3"/>
        <v>#DIV/0!</v>
      </c>
      <c r="M95" s="16"/>
      <c r="N95" s="17"/>
      <c r="O95" s="16"/>
    </row>
    <row r="96" spans="1:15" x14ac:dyDescent="0.25">
      <c r="A96" s="16"/>
      <c r="B96" s="70"/>
      <c r="C96" s="70"/>
      <c r="D96" s="20"/>
      <c r="E96" s="16"/>
      <c r="F96" s="17"/>
      <c r="G96" s="17"/>
      <c r="H96" s="18"/>
      <c r="I96" s="16"/>
      <c r="J96" s="16"/>
      <c r="K96" s="16"/>
      <c r="L96" s="19" t="e">
        <f t="shared" si="3"/>
        <v>#DIV/0!</v>
      </c>
      <c r="M96" s="16"/>
      <c r="N96" s="17"/>
      <c r="O96" s="16"/>
    </row>
    <row r="97" spans="1:15" x14ac:dyDescent="0.25">
      <c r="A97" s="16"/>
      <c r="B97" s="70"/>
      <c r="C97" s="70"/>
      <c r="D97" s="20"/>
      <c r="E97" s="16"/>
      <c r="F97" s="17"/>
      <c r="G97" s="17"/>
      <c r="H97" s="18"/>
      <c r="I97" s="16"/>
      <c r="J97" s="16"/>
      <c r="K97" s="16"/>
      <c r="L97" s="19" t="e">
        <f t="shared" si="3"/>
        <v>#DIV/0!</v>
      </c>
      <c r="M97" s="16"/>
      <c r="N97" s="17"/>
      <c r="O97" s="16"/>
    </row>
    <row r="98" spans="1:15" x14ac:dyDescent="0.25">
      <c r="A98" s="16"/>
      <c r="B98" s="70"/>
      <c r="C98" s="70"/>
      <c r="D98" s="20"/>
      <c r="E98" s="16"/>
      <c r="F98" s="17"/>
      <c r="G98" s="17"/>
      <c r="H98" s="18"/>
      <c r="I98" s="16"/>
      <c r="J98" s="16"/>
      <c r="K98" s="16"/>
      <c r="L98" s="19" t="e">
        <f t="shared" si="3"/>
        <v>#DIV/0!</v>
      </c>
      <c r="M98" s="16"/>
      <c r="N98" s="17"/>
      <c r="O98" s="16"/>
    </row>
    <row r="99" spans="1:15" x14ac:dyDescent="0.25">
      <c r="A99" s="16"/>
      <c r="B99" s="70"/>
      <c r="C99" s="70"/>
      <c r="D99" s="20"/>
      <c r="E99" s="16"/>
      <c r="F99" s="17"/>
      <c r="G99" s="17"/>
      <c r="H99" s="18"/>
      <c r="I99" s="16"/>
      <c r="J99" s="16"/>
      <c r="K99" s="16"/>
      <c r="L99" s="19" t="e">
        <f t="shared" si="3"/>
        <v>#DIV/0!</v>
      </c>
      <c r="M99" s="16"/>
      <c r="N99" s="17"/>
      <c r="O99" s="16"/>
    </row>
    <row r="100" spans="1:15" x14ac:dyDescent="0.25">
      <c r="A100" s="16"/>
      <c r="B100" s="70"/>
      <c r="C100" s="70"/>
      <c r="D100" s="20"/>
      <c r="E100" s="16"/>
      <c r="F100" s="17"/>
      <c r="G100" s="17"/>
      <c r="H100" s="18"/>
      <c r="I100" s="16"/>
      <c r="J100" s="16"/>
      <c r="K100" s="16"/>
      <c r="L100" s="19" t="e">
        <f t="shared" si="3"/>
        <v>#DIV/0!</v>
      </c>
      <c r="M100" s="16"/>
      <c r="N100" s="17"/>
      <c r="O100" s="16"/>
    </row>
    <row r="101" spans="1:15" x14ac:dyDescent="0.25">
      <c r="A101" s="16"/>
      <c r="B101" s="70"/>
      <c r="C101" s="70"/>
      <c r="D101" s="20"/>
      <c r="E101" s="16"/>
      <c r="F101" s="17"/>
      <c r="G101" s="17"/>
      <c r="H101" s="18"/>
      <c r="I101" s="16"/>
      <c r="J101" s="16"/>
      <c r="K101" s="16"/>
      <c r="L101" s="19" t="e">
        <f t="shared" si="3"/>
        <v>#DIV/0!</v>
      </c>
      <c r="M101" s="16"/>
      <c r="N101" s="17"/>
      <c r="O101" s="16"/>
    </row>
    <row r="102" spans="1:15" x14ac:dyDescent="0.25">
      <c r="A102" s="16"/>
      <c r="B102" s="70"/>
      <c r="C102" s="70"/>
      <c r="D102" s="20"/>
      <c r="E102" s="16"/>
      <c r="F102" s="17"/>
      <c r="G102" s="17"/>
      <c r="H102" s="18"/>
      <c r="I102" s="16"/>
      <c r="J102" s="16"/>
      <c r="K102" s="16"/>
      <c r="L102" s="19" t="e">
        <f t="shared" si="3"/>
        <v>#DIV/0!</v>
      </c>
      <c r="M102" s="16"/>
      <c r="N102" s="17"/>
      <c r="O102" s="16"/>
    </row>
    <row r="103" spans="1:15" x14ac:dyDescent="0.25">
      <c r="A103" s="16"/>
      <c r="B103" s="70"/>
      <c r="C103" s="70"/>
      <c r="D103" s="20"/>
      <c r="E103" s="16"/>
      <c r="F103" s="17"/>
      <c r="G103" s="17"/>
      <c r="H103" s="18"/>
      <c r="I103" s="16"/>
      <c r="J103" s="16"/>
      <c r="K103" s="16"/>
      <c r="L103" s="19" t="e">
        <f t="shared" si="3"/>
        <v>#DIV/0!</v>
      </c>
      <c r="M103" s="16"/>
      <c r="N103" s="17"/>
      <c r="O103" s="16"/>
    </row>
    <row r="104" spans="1:15" x14ac:dyDescent="0.25">
      <c r="A104" s="16"/>
      <c r="B104" s="70"/>
      <c r="C104" s="70"/>
      <c r="D104" s="20"/>
      <c r="E104" s="16"/>
      <c r="F104" s="17"/>
      <c r="G104" s="17"/>
      <c r="H104" s="18"/>
      <c r="I104" s="16"/>
      <c r="J104" s="16"/>
      <c r="K104" s="16"/>
      <c r="L104" s="19" t="e">
        <f t="shared" si="3"/>
        <v>#DIV/0!</v>
      </c>
      <c r="M104" s="16"/>
      <c r="N104" s="17"/>
      <c r="O104" s="16"/>
    </row>
    <row r="105" spans="1:15" x14ac:dyDescent="0.25">
      <c r="A105" s="16"/>
      <c r="B105" s="70"/>
      <c r="C105" s="70"/>
      <c r="D105" s="20"/>
      <c r="E105" s="16"/>
      <c r="F105" s="17"/>
      <c r="G105" s="17"/>
      <c r="H105" s="18"/>
      <c r="I105" s="16"/>
      <c r="J105" s="16"/>
      <c r="K105" s="16"/>
      <c r="L105" s="19" t="e">
        <f t="shared" si="3"/>
        <v>#DIV/0!</v>
      </c>
      <c r="M105" s="16"/>
      <c r="N105" s="17"/>
      <c r="O105" s="16"/>
    </row>
    <row r="106" spans="1:15" x14ac:dyDescent="0.25">
      <c r="A106" s="16"/>
      <c r="B106" s="70"/>
      <c r="C106" s="70"/>
      <c r="D106" s="20"/>
      <c r="E106" s="16"/>
      <c r="F106" s="17"/>
      <c r="G106" s="17"/>
      <c r="H106" s="18"/>
      <c r="I106" s="16"/>
      <c r="J106" s="16"/>
      <c r="K106" s="16"/>
      <c r="L106" s="19" t="e">
        <f t="shared" si="3"/>
        <v>#DIV/0!</v>
      </c>
      <c r="M106" s="16"/>
      <c r="N106" s="17"/>
      <c r="O106" s="16"/>
    </row>
    <row r="107" spans="1:15" x14ac:dyDescent="0.25">
      <c r="A107" s="16"/>
      <c r="B107" s="70"/>
      <c r="C107" s="70"/>
      <c r="D107" s="20"/>
      <c r="E107" s="16"/>
      <c r="F107" s="17"/>
      <c r="G107" s="17"/>
      <c r="H107" s="18"/>
      <c r="I107" s="16"/>
      <c r="J107" s="16"/>
      <c r="K107" s="16"/>
      <c r="L107" s="19" t="e">
        <f t="shared" si="3"/>
        <v>#DIV/0!</v>
      </c>
      <c r="M107" s="16"/>
      <c r="N107" s="17"/>
      <c r="O107" s="16"/>
    </row>
    <row r="108" spans="1:15" x14ac:dyDescent="0.25">
      <c r="A108" s="16"/>
      <c r="B108" s="70"/>
      <c r="C108" s="70"/>
      <c r="D108" s="20"/>
      <c r="E108" s="16"/>
      <c r="F108" s="17"/>
      <c r="G108" s="17"/>
      <c r="H108" s="18"/>
      <c r="I108" s="16"/>
      <c r="J108" s="16"/>
      <c r="K108" s="16"/>
      <c r="L108" s="19" t="e">
        <f t="shared" si="3"/>
        <v>#DIV/0!</v>
      </c>
      <c r="M108" s="16"/>
      <c r="N108" s="17"/>
      <c r="O108" s="16"/>
    </row>
    <row r="109" spans="1:15" x14ac:dyDescent="0.25">
      <c r="A109" s="16"/>
      <c r="B109" s="70"/>
      <c r="C109" s="70"/>
      <c r="D109" s="20"/>
      <c r="E109" s="16"/>
      <c r="F109" s="17"/>
      <c r="G109" s="17"/>
      <c r="H109" s="18"/>
      <c r="I109" s="16"/>
      <c r="J109" s="16"/>
      <c r="K109" s="16"/>
      <c r="L109" s="19" t="e">
        <f t="shared" si="3"/>
        <v>#DIV/0!</v>
      </c>
      <c r="M109" s="16"/>
      <c r="N109" s="17"/>
      <c r="O109" s="16"/>
    </row>
    <row r="110" spans="1:15" x14ac:dyDescent="0.25">
      <c r="A110" s="16"/>
      <c r="B110" s="70"/>
      <c r="C110" s="70"/>
      <c r="D110" s="20"/>
      <c r="E110" s="16"/>
      <c r="F110" s="17"/>
      <c r="G110" s="17"/>
      <c r="H110" s="18"/>
      <c r="I110" s="16"/>
      <c r="J110" s="16"/>
      <c r="K110" s="16"/>
      <c r="L110" s="19" t="e">
        <f t="shared" si="3"/>
        <v>#DIV/0!</v>
      </c>
      <c r="M110" s="16"/>
      <c r="N110" s="17"/>
      <c r="O110" s="16"/>
    </row>
    <row r="111" spans="1:15" x14ac:dyDescent="0.25">
      <c r="A111" s="16"/>
      <c r="B111" s="70"/>
      <c r="C111" s="70"/>
      <c r="D111" s="20"/>
      <c r="E111" s="16"/>
      <c r="F111" s="17"/>
      <c r="G111" s="17"/>
      <c r="H111" s="18"/>
      <c r="I111" s="16"/>
      <c r="J111" s="16"/>
      <c r="K111" s="16"/>
      <c r="L111" s="19" t="e">
        <f t="shared" si="3"/>
        <v>#DIV/0!</v>
      </c>
      <c r="M111" s="16"/>
      <c r="N111" s="17"/>
      <c r="O111" s="16"/>
    </row>
    <row r="112" spans="1:15" x14ac:dyDescent="0.25">
      <c r="A112" s="16"/>
      <c r="B112" s="70"/>
      <c r="C112" s="70"/>
      <c r="D112" s="20"/>
      <c r="E112" s="16"/>
      <c r="F112" s="17"/>
      <c r="G112" s="17"/>
      <c r="H112" s="18"/>
      <c r="I112" s="16"/>
      <c r="J112" s="16"/>
      <c r="K112" s="16"/>
      <c r="L112" s="19" t="e">
        <f t="shared" si="3"/>
        <v>#DIV/0!</v>
      </c>
      <c r="M112" s="16"/>
      <c r="N112" s="17"/>
      <c r="O112" s="16"/>
    </row>
    <row r="113" spans="1:15" x14ac:dyDescent="0.25">
      <c r="A113" s="16"/>
      <c r="B113" s="70"/>
      <c r="C113" s="70"/>
      <c r="D113" s="20"/>
      <c r="E113" s="16"/>
      <c r="F113" s="17"/>
      <c r="G113" s="17"/>
      <c r="H113" s="18"/>
      <c r="I113" s="16"/>
      <c r="J113" s="16"/>
      <c r="K113" s="16"/>
      <c r="L113" s="19" t="e">
        <f t="shared" si="3"/>
        <v>#DIV/0!</v>
      </c>
      <c r="M113" s="16"/>
      <c r="N113" s="17"/>
      <c r="O113" s="16"/>
    </row>
    <row r="114" spans="1:15" x14ac:dyDescent="0.25">
      <c r="A114" s="16"/>
      <c r="B114" s="70"/>
      <c r="C114" s="70"/>
      <c r="D114" s="20"/>
      <c r="E114" s="16"/>
      <c r="F114" s="17"/>
      <c r="G114" s="17"/>
      <c r="H114" s="18"/>
      <c r="I114" s="16"/>
      <c r="J114" s="16"/>
      <c r="K114" s="16"/>
      <c r="L114" s="19" t="e">
        <f t="shared" si="3"/>
        <v>#DIV/0!</v>
      </c>
      <c r="M114" s="16"/>
      <c r="N114" s="17"/>
      <c r="O114" s="16"/>
    </row>
    <row r="115" spans="1:15" x14ac:dyDescent="0.25">
      <c r="A115" s="16"/>
      <c r="B115" s="70"/>
      <c r="C115" s="70"/>
      <c r="D115" s="20"/>
      <c r="E115" s="16"/>
      <c r="F115" s="17"/>
      <c r="G115" s="17"/>
      <c r="H115" s="18"/>
      <c r="I115" s="16"/>
      <c r="J115" s="16"/>
      <c r="K115" s="16"/>
      <c r="L115" s="19" t="e">
        <f t="shared" si="3"/>
        <v>#DIV/0!</v>
      </c>
      <c r="M115" s="16"/>
      <c r="N115" s="17"/>
      <c r="O115" s="16"/>
    </row>
    <row r="116" spans="1:15" x14ac:dyDescent="0.25">
      <c r="A116" s="16"/>
      <c r="B116" s="70"/>
      <c r="C116" s="70"/>
      <c r="D116" s="20"/>
      <c r="E116" s="16"/>
      <c r="F116" s="17"/>
      <c r="G116" s="17"/>
      <c r="H116" s="18"/>
      <c r="I116" s="16"/>
      <c r="J116" s="16"/>
      <c r="K116" s="16"/>
      <c r="L116" s="19" t="e">
        <f t="shared" si="3"/>
        <v>#DIV/0!</v>
      </c>
      <c r="M116" s="16"/>
      <c r="N116" s="17"/>
      <c r="O116" s="16"/>
    </row>
    <row r="117" spans="1:15" x14ac:dyDescent="0.25">
      <c r="A117" s="16"/>
      <c r="B117" s="70"/>
      <c r="C117" s="70"/>
      <c r="D117" s="20"/>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si="3"/>
        <v>#DIV/0!</v>
      </c>
      <c r="M119" s="16"/>
      <c r="N119" s="17"/>
      <c r="O119" s="16"/>
    </row>
    <row r="120" spans="1:15" x14ac:dyDescent="0.25">
      <c r="A120" s="16"/>
      <c r="B120" s="70"/>
      <c r="C120" s="70"/>
      <c r="D120" s="16"/>
      <c r="E120" s="16"/>
      <c r="F120" s="17"/>
      <c r="G120" s="17"/>
      <c r="H120" s="18"/>
      <c r="I120" s="16"/>
      <c r="J120" s="16"/>
      <c r="K120" s="16"/>
      <c r="L120" s="19" t="e">
        <f t="shared" si="3"/>
        <v>#DIV/0!</v>
      </c>
      <c r="M120" s="16"/>
      <c r="N120" s="17"/>
      <c r="O120" s="16"/>
    </row>
    <row r="121" spans="1:15" x14ac:dyDescent="0.25">
      <c r="A121" s="16"/>
      <c r="B121" s="70"/>
      <c r="C121" s="70"/>
      <c r="D121" s="16"/>
      <c r="E121" s="16"/>
      <c r="F121" s="17"/>
      <c r="G121" s="17"/>
      <c r="H121" s="18"/>
      <c r="I121" s="16"/>
      <c r="J121" s="16"/>
      <c r="K121" s="16"/>
      <c r="L121" s="19" t="e">
        <f t="shared" si="3"/>
        <v>#DIV/0!</v>
      </c>
      <c r="M121" s="16"/>
      <c r="N121" s="17"/>
      <c r="O121" s="16"/>
    </row>
    <row r="122" spans="1:15" x14ac:dyDescent="0.25">
      <c r="A122" s="16"/>
      <c r="B122" s="70"/>
      <c r="C122" s="70"/>
      <c r="D122" s="16"/>
      <c r="E122" s="16"/>
      <c r="F122" s="17"/>
      <c r="G122" s="17"/>
      <c r="H122" s="18"/>
      <c r="I122" s="16"/>
      <c r="J122" s="16"/>
      <c r="K122" s="16"/>
      <c r="L122" s="19" t="e">
        <f t="shared" si="3"/>
        <v>#DIV/0!</v>
      </c>
      <c r="M122" s="16"/>
      <c r="N122" s="17"/>
      <c r="O122" s="16"/>
    </row>
    <row r="123" spans="1:15" x14ac:dyDescent="0.25">
      <c r="A123" s="16"/>
      <c r="B123" s="70"/>
      <c r="C123" s="70"/>
      <c r="D123" s="16"/>
      <c r="E123" s="16"/>
      <c r="F123" s="17"/>
      <c r="G123" s="17"/>
      <c r="H123" s="18"/>
      <c r="I123" s="16"/>
      <c r="J123" s="16"/>
      <c r="K123" s="16"/>
      <c r="L123" s="19" t="e">
        <f t="shared" si="3"/>
        <v>#DIV/0!</v>
      </c>
      <c r="M123" s="16"/>
      <c r="N123" s="17"/>
      <c r="O123" s="16"/>
    </row>
    <row r="124" spans="1:15" x14ac:dyDescent="0.25">
      <c r="A124" s="16"/>
      <c r="B124" s="70"/>
      <c r="C124" s="70"/>
      <c r="D124" s="16"/>
      <c r="E124" s="16"/>
      <c r="F124" s="17"/>
      <c r="G124" s="17"/>
      <c r="H124" s="18"/>
      <c r="I124" s="16"/>
      <c r="J124" s="16"/>
      <c r="K124" s="16"/>
      <c r="L124" s="19" t="e">
        <f t="shared" si="3"/>
        <v>#DIV/0!</v>
      </c>
      <c r="M124" s="16"/>
      <c r="N124" s="17"/>
      <c r="O124" s="16"/>
    </row>
    <row r="125" spans="1:15" x14ac:dyDescent="0.25">
      <c r="A125" s="16"/>
      <c r="B125" s="70"/>
      <c r="C125" s="70"/>
      <c r="D125" s="16"/>
      <c r="E125" s="16"/>
      <c r="F125" s="17"/>
      <c r="G125" s="17"/>
      <c r="H125" s="18"/>
      <c r="I125" s="16"/>
      <c r="J125" s="16"/>
      <c r="K125" s="16"/>
      <c r="L125" s="19" t="e">
        <f t="shared" si="3"/>
        <v>#DIV/0!</v>
      </c>
      <c r="M125" s="16"/>
      <c r="N125" s="17"/>
      <c r="O125" s="16"/>
    </row>
    <row r="126" spans="1:15" x14ac:dyDescent="0.25">
      <c r="A126" s="16"/>
      <c r="B126" s="70"/>
      <c r="C126" s="70"/>
      <c r="D126" s="16"/>
      <c r="E126" s="16"/>
      <c r="F126" s="17"/>
      <c r="G126" s="17"/>
      <c r="H126" s="18"/>
      <c r="I126" s="16"/>
      <c r="J126" s="16"/>
      <c r="K126" s="16"/>
      <c r="L126" s="19" t="e">
        <f t="shared" si="3"/>
        <v>#DIV/0!</v>
      </c>
      <c r="M126" s="16"/>
      <c r="N126" s="17"/>
      <c r="O126" s="16"/>
    </row>
    <row r="127" spans="1:15" x14ac:dyDescent="0.25">
      <c r="A127" s="16"/>
      <c r="B127" s="70"/>
      <c r="C127" s="70"/>
      <c r="D127" s="16"/>
      <c r="E127" s="16"/>
      <c r="F127" s="17"/>
      <c r="G127" s="17"/>
      <c r="H127" s="18"/>
      <c r="I127" s="16"/>
      <c r="J127" s="16"/>
      <c r="K127" s="16"/>
      <c r="L127" s="19" t="e">
        <f t="shared" si="3"/>
        <v>#DIV/0!</v>
      </c>
      <c r="M127" s="16"/>
      <c r="N127" s="17"/>
      <c r="O127" s="16"/>
    </row>
    <row r="128" spans="1:15" x14ac:dyDescent="0.25">
      <c r="A128" s="16"/>
      <c r="B128" s="70"/>
      <c r="C128" s="70"/>
      <c r="D128" s="16"/>
      <c r="E128" s="16"/>
      <c r="F128" s="17"/>
      <c r="G128" s="17"/>
      <c r="H128" s="18"/>
      <c r="I128" s="16"/>
      <c r="J128" s="16"/>
      <c r="K128" s="16"/>
      <c r="L128" s="19" t="e">
        <f t="shared" si="3"/>
        <v>#DIV/0!</v>
      </c>
      <c r="M128" s="16"/>
      <c r="N128" s="17"/>
      <c r="O128" s="16"/>
    </row>
    <row r="129" spans="1:15" x14ac:dyDescent="0.25">
      <c r="A129" s="16"/>
      <c r="B129" s="70"/>
      <c r="C129" s="70"/>
      <c r="D129" s="16"/>
      <c r="E129" s="16"/>
      <c r="F129" s="17"/>
      <c r="G129" s="17"/>
      <c r="H129" s="18"/>
      <c r="I129" s="16"/>
      <c r="J129" s="16"/>
      <c r="K129" s="16"/>
      <c r="L129" s="19" t="e">
        <f t="shared" si="3"/>
        <v>#DIV/0!</v>
      </c>
      <c r="M129" s="16"/>
      <c r="N129" s="17"/>
      <c r="O129" s="16"/>
    </row>
    <row r="130" spans="1:15" x14ac:dyDescent="0.25">
      <c r="A130" s="16"/>
      <c r="B130" s="70"/>
      <c r="C130" s="70"/>
      <c r="D130" s="16"/>
      <c r="E130" s="16"/>
      <c r="F130" s="17"/>
      <c r="G130" s="17"/>
      <c r="H130" s="18"/>
      <c r="I130" s="16"/>
      <c r="J130" s="16"/>
      <c r="K130" s="16"/>
      <c r="L130" s="19" t="e">
        <f t="shared" si="3"/>
        <v>#DIV/0!</v>
      </c>
      <c r="M130" s="16"/>
      <c r="N130" s="17"/>
      <c r="O130" s="16"/>
    </row>
    <row r="131" spans="1:15" x14ac:dyDescent="0.25">
      <c r="A131" s="16"/>
      <c r="B131" s="70"/>
      <c r="C131" s="70"/>
      <c r="D131" s="16"/>
      <c r="E131" s="16"/>
      <c r="F131" s="17"/>
      <c r="G131" s="17"/>
      <c r="H131" s="18"/>
      <c r="I131" s="16"/>
      <c r="J131" s="16"/>
      <c r="K131" s="16"/>
      <c r="L131" s="19" t="e">
        <f t="shared" si="3"/>
        <v>#DIV/0!</v>
      </c>
      <c r="M131" s="16"/>
      <c r="N131" s="17"/>
      <c r="O131" s="16"/>
    </row>
    <row r="132" spans="1:15" x14ac:dyDescent="0.25">
      <c r="A132" s="16"/>
      <c r="B132" s="70"/>
      <c r="C132" s="70"/>
      <c r="D132" s="16"/>
      <c r="E132" s="16"/>
      <c r="F132" s="17"/>
      <c r="G132" s="17"/>
      <c r="H132" s="18"/>
      <c r="I132" s="16"/>
      <c r="J132" s="16"/>
      <c r="K132" s="16"/>
      <c r="L132" s="19" t="e">
        <f t="shared" si="3"/>
        <v>#DIV/0!</v>
      </c>
      <c r="M132" s="16"/>
      <c r="N132" s="17"/>
      <c r="O132" s="16"/>
    </row>
    <row r="133" spans="1:15" x14ac:dyDescent="0.25">
      <c r="A133" s="16"/>
      <c r="B133" s="70"/>
      <c r="C133" s="70"/>
      <c r="D133" s="16"/>
      <c r="E133" s="16"/>
      <c r="F133" s="17"/>
      <c r="G133" s="17"/>
      <c r="H133" s="18"/>
      <c r="I133" s="16"/>
      <c r="J133" s="16"/>
      <c r="K133" s="16"/>
      <c r="L133" s="19" t="e">
        <f t="shared" si="3"/>
        <v>#DIV/0!</v>
      </c>
      <c r="M133" s="16"/>
      <c r="N133" s="17"/>
      <c r="O133" s="16"/>
    </row>
    <row r="134" spans="1:15" x14ac:dyDescent="0.25">
      <c r="A134" s="16"/>
      <c r="B134" s="70"/>
      <c r="C134" s="70"/>
      <c r="D134" s="16"/>
      <c r="E134" s="16"/>
      <c r="F134" s="17"/>
      <c r="G134" s="17"/>
      <c r="H134" s="18"/>
      <c r="I134" s="16"/>
      <c r="J134" s="16"/>
      <c r="K134" s="16"/>
      <c r="L134" s="19" t="e">
        <f t="shared" si="3"/>
        <v>#DIV/0!</v>
      </c>
      <c r="M134" s="16"/>
      <c r="N134" s="17"/>
      <c r="O134" s="16"/>
    </row>
    <row r="135" spans="1:15" x14ac:dyDescent="0.25">
      <c r="A135" s="16"/>
      <c r="B135" s="70"/>
      <c r="C135" s="70"/>
      <c r="D135" s="16"/>
      <c r="E135" s="16"/>
      <c r="F135" s="17"/>
      <c r="G135" s="17"/>
      <c r="H135" s="18"/>
      <c r="I135" s="16"/>
      <c r="J135" s="16"/>
      <c r="K135" s="16"/>
      <c r="L135" s="19" t="e">
        <f t="shared" si="3"/>
        <v>#DIV/0!</v>
      </c>
      <c r="M135" s="16"/>
      <c r="N135" s="17"/>
      <c r="O135" s="16"/>
    </row>
    <row r="136" spans="1:15" x14ac:dyDescent="0.25">
      <c r="A136" s="16"/>
      <c r="B136" s="70"/>
      <c r="C136" s="70"/>
      <c r="D136" s="16"/>
      <c r="E136" s="16"/>
      <c r="F136" s="17"/>
      <c r="G136" s="17"/>
      <c r="H136" s="18"/>
      <c r="I136" s="16"/>
      <c r="J136" s="16"/>
      <c r="K136" s="16"/>
      <c r="L136" s="19" t="e">
        <f t="shared" si="3"/>
        <v>#DIV/0!</v>
      </c>
      <c r="M136" s="16"/>
      <c r="N136" s="17"/>
      <c r="O136" s="16"/>
    </row>
    <row r="137" spans="1:15" x14ac:dyDescent="0.25">
      <c r="A137" s="16"/>
      <c r="B137" s="70"/>
      <c r="C137" s="70"/>
      <c r="D137" s="16"/>
      <c r="E137" s="16"/>
      <c r="F137" s="17"/>
      <c r="G137" s="17"/>
      <c r="H137" s="18"/>
      <c r="I137" s="16"/>
      <c r="J137" s="16"/>
      <c r="K137" s="16"/>
      <c r="L137" s="19" t="e">
        <f t="shared" si="3"/>
        <v>#DIV/0!</v>
      </c>
      <c r="M137" s="16"/>
      <c r="N137" s="17"/>
      <c r="O137" s="16"/>
    </row>
    <row r="138" spans="1:15" x14ac:dyDescent="0.25">
      <c r="A138" s="16"/>
      <c r="B138" s="70"/>
      <c r="C138" s="70"/>
      <c r="D138" s="16"/>
      <c r="E138" s="16"/>
      <c r="F138" s="17"/>
      <c r="G138" s="17"/>
      <c r="H138" s="18"/>
      <c r="I138" s="16"/>
      <c r="J138" s="16"/>
      <c r="K138" s="16"/>
      <c r="L138" s="19" t="e">
        <f t="shared" si="3"/>
        <v>#DIV/0!</v>
      </c>
      <c r="M138" s="16"/>
      <c r="N138" s="17"/>
      <c r="O138" s="16"/>
    </row>
    <row r="139" spans="1:15" x14ac:dyDescent="0.25">
      <c r="A139" s="16"/>
      <c r="B139" s="70"/>
      <c r="C139" s="70"/>
      <c r="D139" s="16"/>
      <c r="E139" s="16"/>
      <c r="F139" s="17"/>
      <c r="G139" s="17"/>
      <c r="H139" s="18"/>
      <c r="I139" s="16"/>
      <c r="J139" s="16"/>
      <c r="K139" s="16"/>
      <c r="L139" s="19" t="e">
        <f t="shared" si="3"/>
        <v>#DIV/0!</v>
      </c>
      <c r="M139" s="16"/>
      <c r="N139" s="17"/>
      <c r="O139" s="16"/>
    </row>
    <row r="140" spans="1:15" x14ac:dyDescent="0.25">
      <c r="A140" s="16"/>
      <c r="B140" s="70"/>
      <c r="C140" s="70"/>
      <c r="D140" s="16"/>
      <c r="E140" s="16"/>
      <c r="F140" s="17"/>
      <c r="G140" s="17"/>
      <c r="H140" s="18"/>
      <c r="I140" s="16"/>
      <c r="J140" s="16"/>
      <c r="K140" s="16"/>
      <c r="L140" s="19" t="e">
        <f t="shared" si="3"/>
        <v>#DIV/0!</v>
      </c>
      <c r="M140" s="16"/>
      <c r="N140" s="17"/>
      <c r="O140" s="16"/>
    </row>
    <row r="141" spans="1:15" x14ac:dyDescent="0.25">
      <c r="A141" s="16"/>
      <c r="B141" s="70"/>
      <c r="C141" s="70"/>
      <c r="D141" s="16"/>
      <c r="E141" s="16"/>
      <c r="F141" s="17"/>
      <c r="G141" s="17"/>
      <c r="H141" s="18"/>
      <c r="I141" s="16"/>
      <c r="J141" s="16"/>
      <c r="K141" s="16"/>
      <c r="L141" s="19" t="e">
        <f t="shared" si="3"/>
        <v>#DIV/0!</v>
      </c>
      <c r="M141" s="16"/>
      <c r="N141" s="17"/>
      <c r="O141" s="16"/>
    </row>
    <row r="142" spans="1:15" x14ac:dyDescent="0.25">
      <c r="A142" s="16"/>
      <c r="B142" s="70"/>
      <c r="C142" s="70"/>
      <c r="D142" s="16"/>
      <c r="E142" s="16"/>
      <c r="F142" s="17"/>
      <c r="G142" s="17"/>
      <c r="H142" s="18"/>
      <c r="I142" s="16"/>
      <c r="J142" s="16"/>
      <c r="K142" s="16"/>
      <c r="L142" s="19" t="e">
        <f t="shared" si="3"/>
        <v>#DIV/0!</v>
      </c>
      <c r="M142" s="16"/>
      <c r="N142" s="17"/>
      <c r="O142" s="16"/>
    </row>
    <row r="143" spans="1:15" x14ac:dyDescent="0.25">
      <c r="A143" s="16"/>
      <c r="B143" s="70"/>
      <c r="C143" s="70"/>
      <c r="D143" s="16"/>
      <c r="E143" s="16"/>
      <c r="F143" s="17"/>
      <c r="G143" s="17"/>
      <c r="H143" s="18"/>
      <c r="I143" s="16"/>
      <c r="J143" s="16"/>
      <c r="K143" s="16"/>
      <c r="L143" s="19" t="e">
        <f t="shared" ref="L143:L206" si="4">IF((K143/D143)&gt;100%,100%,(K143/D143))</f>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si="4"/>
        <v>#DIV/0!</v>
      </c>
      <c r="M186" s="16"/>
      <c r="N186" s="17"/>
      <c r="O186" s="16"/>
    </row>
    <row r="187" spans="1:15" x14ac:dyDescent="0.25">
      <c r="A187" s="16"/>
      <c r="B187" s="70"/>
      <c r="C187" s="70"/>
      <c r="D187" s="16"/>
      <c r="E187" s="16"/>
      <c r="F187" s="17"/>
      <c r="G187" s="17"/>
      <c r="H187" s="18"/>
      <c r="I187" s="16"/>
      <c r="J187" s="16"/>
      <c r="K187" s="16"/>
      <c r="L187" s="19" t="e">
        <f t="shared" si="4"/>
        <v>#DIV/0!</v>
      </c>
      <c r="M187" s="16"/>
      <c r="N187" s="17"/>
      <c r="O187" s="16"/>
    </row>
    <row r="188" spans="1:15" x14ac:dyDescent="0.25">
      <c r="A188" s="16"/>
      <c r="B188" s="70"/>
      <c r="C188" s="70"/>
      <c r="D188" s="16"/>
      <c r="E188" s="16"/>
      <c r="F188" s="17"/>
      <c r="G188" s="17"/>
      <c r="H188" s="18"/>
      <c r="I188" s="16"/>
      <c r="J188" s="16"/>
      <c r="K188" s="16"/>
      <c r="L188" s="19" t="e">
        <f t="shared" si="4"/>
        <v>#DIV/0!</v>
      </c>
      <c r="M188" s="16"/>
      <c r="N188" s="17"/>
      <c r="O188" s="16"/>
    </row>
    <row r="189" spans="1:15" x14ac:dyDescent="0.25">
      <c r="A189" s="16"/>
      <c r="B189" s="70"/>
      <c r="C189" s="70"/>
      <c r="D189" s="16"/>
      <c r="E189" s="16"/>
      <c r="F189" s="17"/>
      <c r="G189" s="17"/>
      <c r="H189" s="18"/>
      <c r="I189" s="16"/>
      <c r="J189" s="16"/>
      <c r="K189" s="16"/>
      <c r="L189" s="19" t="e">
        <f t="shared" si="4"/>
        <v>#DIV/0!</v>
      </c>
      <c r="M189" s="16"/>
      <c r="N189" s="17"/>
      <c r="O189" s="16"/>
    </row>
    <row r="190" spans="1:15" x14ac:dyDescent="0.25">
      <c r="A190" s="16"/>
      <c r="B190" s="70"/>
      <c r="C190" s="70"/>
      <c r="D190" s="16"/>
      <c r="E190" s="16"/>
      <c r="F190" s="17"/>
      <c r="G190" s="17"/>
      <c r="H190" s="18"/>
      <c r="I190" s="16"/>
      <c r="J190" s="16"/>
      <c r="K190" s="16"/>
      <c r="L190" s="19" t="e">
        <f t="shared" si="4"/>
        <v>#DIV/0!</v>
      </c>
      <c r="M190" s="16"/>
      <c r="N190" s="17"/>
      <c r="O190" s="16"/>
    </row>
    <row r="191" spans="1:15" x14ac:dyDescent="0.25">
      <c r="A191" s="16"/>
      <c r="B191" s="70"/>
      <c r="C191" s="70"/>
      <c r="D191" s="16"/>
      <c r="E191" s="16"/>
      <c r="F191" s="17"/>
      <c r="G191" s="17"/>
      <c r="H191" s="18"/>
      <c r="I191" s="16"/>
      <c r="J191" s="16"/>
      <c r="K191" s="16"/>
      <c r="L191" s="19" t="e">
        <f t="shared" si="4"/>
        <v>#DIV/0!</v>
      </c>
      <c r="M191" s="16"/>
      <c r="N191" s="17"/>
      <c r="O191" s="16"/>
    </row>
    <row r="192" spans="1:15" x14ac:dyDescent="0.25">
      <c r="A192" s="16"/>
      <c r="B192" s="70"/>
      <c r="C192" s="70"/>
      <c r="D192" s="16"/>
      <c r="E192" s="16"/>
      <c r="F192" s="17"/>
      <c r="G192" s="17"/>
      <c r="H192" s="18"/>
      <c r="I192" s="16"/>
      <c r="J192" s="16"/>
      <c r="K192" s="16"/>
      <c r="L192" s="19" t="e">
        <f t="shared" si="4"/>
        <v>#DIV/0!</v>
      </c>
      <c r="M192" s="16"/>
      <c r="N192" s="17"/>
      <c r="O192" s="16"/>
    </row>
    <row r="193" spans="1:15" x14ac:dyDescent="0.25">
      <c r="A193" s="16"/>
      <c r="B193" s="70"/>
      <c r="C193" s="70"/>
      <c r="D193" s="16"/>
      <c r="E193" s="16"/>
      <c r="F193" s="17"/>
      <c r="G193" s="17"/>
      <c r="H193" s="18"/>
      <c r="I193" s="16"/>
      <c r="J193" s="16"/>
      <c r="K193" s="16"/>
      <c r="L193" s="19" t="e">
        <f t="shared" si="4"/>
        <v>#DIV/0!</v>
      </c>
      <c r="M193" s="16"/>
      <c r="N193" s="17"/>
      <c r="O193" s="16"/>
    </row>
    <row r="194" spans="1:15" x14ac:dyDescent="0.25">
      <c r="A194" s="16"/>
      <c r="B194" s="70"/>
      <c r="C194" s="70"/>
      <c r="D194" s="16"/>
      <c r="E194" s="16"/>
      <c r="F194" s="17"/>
      <c r="G194" s="17"/>
      <c r="H194" s="18"/>
      <c r="I194" s="16"/>
      <c r="J194" s="16"/>
      <c r="K194" s="16"/>
      <c r="L194" s="19" t="e">
        <f t="shared" si="4"/>
        <v>#DIV/0!</v>
      </c>
      <c r="M194" s="16"/>
      <c r="N194" s="17"/>
      <c r="O194" s="16"/>
    </row>
    <row r="195" spans="1:15" x14ac:dyDescent="0.25">
      <c r="A195" s="16"/>
      <c r="B195" s="70"/>
      <c r="C195" s="70"/>
      <c r="D195" s="16"/>
      <c r="E195" s="16"/>
      <c r="F195" s="17"/>
      <c r="G195" s="17"/>
      <c r="H195" s="18"/>
      <c r="I195" s="16"/>
      <c r="J195" s="16"/>
      <c r="K195" s="16"/>
      <c r="L195" s="19" t="e">
        <f t="shared" si="4"/>
        <v>#DIV/0!</v>
      </c>
      <c r="M195" s="16"/>
      <c r="N195" s="17"/>
      <c r="O195" s="16"/>
    </row>
    <row r="196" spans="1:15" x14ac:dyDescent="0.25">
      <c r="A196" s="16"/>
      <c r="B196" s="70"/>
      <c r="C196" s="70"/>
      <c r="D196" s="16"/>
      <c r="E196" s="16"/>
      <c r="F196" s="17"/>
      <c r="G196" s="17"/>
      <c r="H196" s="18"/>
      <c r="I196" s="16"/>
      <c r="J196" s="16"/>
      <c r="K196" s="16"/>
      <c r="L196" s="19" t="e">
        <f t="shared" si="4"/>
        <v>#DIV/0!</v>
      </c>
      <c r="M196" s="16"/>
      <c r="N196" s="17"/>
      <c r="O196" s="16"/>
    </row>
    <row r="197" spans="1:15" x14ac:dyDescent="0.25">
      <c r="A197" s="16"/>
      <c r="B197" s="70"/>
      <c r="C197" s="70"/>
      <c r="D197" s="16"/>
      <c r="E197" s="16"/>
      <c r="F197" s="17"/>
      <c r="G197" s="17"/>
      <c r="H197" s="18"/>
      <c r="I197" s="16"/>
      <c r="J197" s="16"/>
      <c r="K197" s="16"/>
      <c r="L197" s="19" t="e">
        <f t="shared" si="4"/>
        <v>#DIV/0!</v>
      </c>
      <c r="M197" s="16"/>
      <c r="N197" s="17"/>
      <c r="O197" s="16"/>
    </row>
    <row r="198" spans="1:15" x14ac:dyDescent="0.25">
      <c r="A198" s="16"/>
      <c r="B198" s="70"/>
      <c r="C198" s="70"/>
      <c r="D198" s="16"/>
      <c r="E198" s="16"/>
      <c r="F198" s="17"/>
      <c r="G198" s="17"/>
      <c r="H198" s="18"/>
      <c r="I198" s="16"/>
      <c r="J198" s="16"/>
      <c r="K198" s="16"/>
      <c r="L198" s="19" t="e">
        <f t="shared" si="4"/>
        <v>#DIV/0!</v>
      </c>
      <c r="M198" s="16"/>
      <c r="N198" s="17"/>
      <c r="O198" s="16"/>
    </row>
    <row r="199" spans="1:15" x14ac:dyDescent="0.25">
      <c r="A199" s="16"/>
      <c r="B199" s="70"/>
      <c r="C199" s="70"/>
      <c r="D199" s="16"/>
      <c r="E199" s="16"/>
      <c r="F199" s="17"/>
      <c r="G199" s="17"/>
      <c r="H199" s="18"/>
      <c r="I199" s="16"/>
      <c r="J199" s="16"/>
      <c r="K199" s="16"/>
      <c r="L199" s="19" t="e">
        <f t="shared" si="4"/>
        <v>#DIV/0!</v>
      </c>
      <c r="M199" s="16"/>
      <c r="N199" s="17"/>
      <c r="O199" s="16"/>
    </row>
    <row r="200" spans="1:15" x14ac:dyDescent="0.25">
      <c r="A200" s="16"/>
      <c r="B200" s="70"/>
      <c r="C200" s="70"/>
      <c r="D200" s="16"/>
      <c r="E200" s="16"/>
      <c r="F200" s="17"/>
      <c r="G200" s="17"/>
      <c r="H200" s="18"/>
      <c r="I200" s="16"/>
      <c r="J200" s="16"/>
      <c r="K200" s="16"/>
      <c r="L200" s="19" t="e">
        <f t="shared" si="4"/>
        <v>#DIV/0!</v>
      </c>
      <c r="M200" s="16"/>
      <c r="N200" s="17"/>
      <c r="O200" s="16"/>
    </row>
    <row r="201" spans="1:15" x14ac:dyDescent="0.25">
      <c r="A201" s="16"/>
      <c r="B201" s="70"/>
      <c r="C201" s="70"/>
      <c r="D201" s="16"/>
      <c r="E201" s="16"/>
      <c r="F201" s="17"/>
      <c r="G201" s="17"/>
      <c r="H201" s="18"/>
      <c r="I201" s="16"/>
      <c r="J201" s="16"/>
      <c r="K201" s="16"/>
      <c r="L201" s="19" t="e">
        <f t="shared" si="4"/>
        <v>#DIV/0!</v>
      </c>
      <c r="M201" s="16"/>
      <c r="N201" s="17"/>
      <c r="O201" s="16"/>
    </row>
    <row r="202" spans="1:15" x14ac:dyDescent="0.25">
      <c r="A202" s="16"/>
      <c r="B202" s="70"/>
      <c r="C202" s="70"/>
      <c r="D202" s="16"/>
      <c r="E202" s="16"/>
      <c r="F202" s="17"/>
      <c r="G202" s="17"/>
      <c r="H202" s="18"/>
      <c r="I202" s="16"/>
      <c r="J202" s="16"/>
      <c r="K202" s="16"/>
      <c r="L202" s="19" t="e">
        <f t="shared" si="4"/>
        <v>#DIV/0!</v>
      </c>
      <c r="M202" s="16"/>
      <c r="N202" s="17"/>
      <c r="O202" s="16"/>
    </row>
    <row r="203" spans="1:15" x14ac:dyDescent="0.25">
      <c r="A203" s="16"/>
      <c r="B203" s="70"/>
      <c r="C203" s="70"/>
      <c r="D203" s="16"/>
      <c r="E203" s="16"/>
      <c r="F203" s="17"/>
      <c r="G203" s="17"/>
      <c r="H203" s="18"/>
      <c r="I203" s="16"/>
      <c r="J203" s="16"/>
      <c r="K203" s="16"/>
      <c r="L203" s="19" t="e">
        <f t="shared" si="4"/>
        <v>#DIV/0!</v>
      </c>
      <c r="M203" s="16"/>
      <c r="N203" s="17"/>
      <c r="O203" s="16"/>
    </row>
    <row r="204" spans="1:15" x14ac:dyDescent="0.25">
      <c r="A204" s="16"/>
      <c r="B204" s="70"/>
      <c r="C204" s="70"/>
      <c r="D204" s="16"/>
      <c r="E204" s="16"/>
      <c r="F204" s="17"/>
      <c r="G204" s="17"/>
      <c r="H204" s="18"/>
      <c r="I204" s="16"/>
      <c r="J204" s="16"/>
      <c r="K204" s="16"/>
      <c r="L204" s="19" t="e">
        <f t="shared" si="4"/>
        <v>#DIV/0!</v>
      </c>
      <c r="M204" s="16"/>
      <c r="N204" s="17"/>
      <c r="O204" s="16"/>
    </row>
    <row r="205" spans="1:15" x14ac:dyDescent="0.25">
      <c r="A205" s="16"/>
      <c r="B205" s="70"/>
      <c r="C205" s="70"/>
      <c r="D205" s="16"/>
      <c r="E205" s="16"/>
      <c r="F205" s="17"/>
      <c r="G205" s="17"/>
      <c r="H205" s="18"/>
      <c r="I205" s="16"/>
      <c r="J205" s="16"/>
      <c r="K205" s="16"/>
      <c r="L205" s="19" t="e">
        <f t="shared" si="4"/>
        <v>#DIV/0!</v>
      </c>
      <c r="M205" s="16"/>
      <c r="N205" s="17"/>
      <c r="O205" s="16"/>
    </row>
    <row r="206" spans="1:15" x14ac:dyDescent="0.25">
      <c r="A206" s="16"/>
      <c r="B206" s="70"/>
      <c r="C206" s="70"/>
      <c r="D206" s="16"/>
      <c r="E206" s="16"/>
      <c r="F206" s="17"/>
      <c r="G206" s="17"/>
      <c r="H206" s="18"/>
      <c r="I206" s="16"/>
      <c r="J206" s="16"/>
      <c r="K206" s="16"/>
      <c r="L206" s="19" t="e">
        <f t="shared" si="4"/>
        <v>#DIV/0!</v>
      </c>
      <c r="M206" s="16"/>
      <c r="N206" s="17"/>
      <c r="O206" s="16"/>
    </row>
    <row r="207" spans="1:15" x14ac:dyDescent="0.25">
      <c r="A207" s="16"/>
      <c r="B207" s="70"/>
      <c r="C207" s="70"/>
      <c r="D207" s="16"/>
      <c r="E207" s="16"/>
      <c r="F207" s="17"/>
      <c r="G207" s="17"/>
      <c r="H207" s="18"/>
      <c r="I207" s="16"/>
      <c r="J207" s="16"/>
      <c r="K207" s="16"/>
      <c r="L207" s="19" t="e">
        <f t="shared" ref="L207:L270" si="5">IF((K207/D207)&gt;100%,100%,(K207/D207))</f>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si="5"/>
        <v>#DIV/0!</v>
      </c>
      <c r="M250" s="16"/>
      <c r="N250" s="17"/>
      <c r="O250" s="16"/>
    </row>
    <row r="251" spans="1:15" x14ac:dyDescent="0.25">
      <c r="A251" s="16"/>
      <c r="B251" s="70"/>
      <c r="C251" s="70"/>
      <c r="D251" s="16"/>
      <c r="E251" s="16"/>
      <c r="F251" s="17"/>
      <c r="G251" s="17"/>
      <c r="H251" s="18"/>
      <c r="I251" s="16"/>
      <c r="J251" s="16"/>
      <c r="K251" s="16"/>
      <c r="L251" s="19" t="e">
        <f t="shared" si="5"/>
        <v>#DIV/0!</v>
      </c>
      <c r="M251" s="16"/>
      <c r="N251" s="17"/>
      <c r="O251" s="16"/>
    </row>
    <row r="252" spans="1:15" x14ac:dyDescent="0.25">
      <c r="A252" s="16"/>
      <c r="B252" s="70"/>
      <c r="C252" s="70"/>
      <c r="D252" s="16"/>
      <c r="E252" s="16"/>
      <c r="F252" s="17"/>
      <c r="G252" s="17"/>
      <c r="H252" s="18"/>
      <c r="I252" s="16"/>
      <c r="J252" s="16"/>
      <c r="K252" s="16"/>
      <c r="L252" s="19" t="e">
        <f t="shared" si="5"/>
        <v>#DIV/0!</v>
      </c>
      <c r="M252" s="16"/>
      <c r="N252" s="17"/>
      <c r="O252" s="16"/>
    </row>
    <row r="253" spans="1:15" x14ac:dyDescent="0.25">
      <c r="A253" s="16"/>
      <c r="B253" s="70"/>
      <c r="C253" s="70"/>
      <c r="D253" s="16"/>
      <c r="E253" s="16"/>
      <c r="F253" s="17"/>
      <c r="G253" s="17"/>
      <c r="H253" s="18"/>
      <c r="I253" s="16"/>
      <c r="J253" s="16"/>
      <c r="K253" s="16"/>
      <c r="L253" s="19" t="e">
        <f t="shared" si="5"/>
        <v>#DIV/0!</v>
      </c>
      <c r="M253" s="16"/>
      <c r="N253" s="17"/>
      <c r="O253" s="16"/>
    </row>
    <row r="254" spans="1:15" x14ac:dyDescent="0.25">
      <c r="A254" s="16"/>
      <c r="B254" s="70"/>
      <c r="C254" s="70"/>
      <c r="D254" s="16"/>
      <c r="E254" s="16"/>
      <c r="F254" s="17"/>
      <c r="G254" s="17"/>
      <c r="H254" s="18"/>
      <c r="I254" s="16"/>
      <c r="J254" s="16"/>
      <c r="K254" s="16"/>
      <c r="L254" s="19" t="e">
        <f t="shared" si="5"/>
        <v>#DIV/0!</v>
      </c>
      <c r="M254" s="16"/>
      <c r="N254" s="17"/>
      <c r="O254" s="16"/>
    </row>
    <row r="255" spans="1:15" x14ac:dyDescent="0.25">
      <c r="A255" s="16"/>
      <c r="B255" s="70"/>
      <c r="C255" s="70"/>
      <c r="D255" s="16"/>
      <c r="E255" s="16"/>
      <c r="F255" s="17"/>
      <c r="G255" s="17"/>
      <c r="H255" s="18"/>
      <c r="I255" s="16"/>
      <c r="J255" s="16"/>
      <c r="K255" s="16"/>
      <c r="L255" s="19" t="e">
        <f t="shared" si="5"/>
        <v>#DIV/0!</v>
      </c>
      <c r="M255" s="16"/>
      <c r="N255" s="17"/>
      <c r="O255" s="16"/>
    </row>
    <row r="256" spans="1:15" x14ac:dyDescent="0.25">
      <c r="A256" s="16"/>
      <c r="B256" s="70"/>
      <c r="C256" s="70"/>
      <c r="D256" s="16"/>
      <c r="E256" s="16"/>
      <c r="F256" s="17"/>
      <c r="G256" s="17"/>
      <c r="H256" s="18"/>
      <c r="I256" s="16"/>
      <c r="J256" s="16"/>
      <c r="K256" s="16"/>
      <c r="L256" s="19" t="e">
        <f t="shared" si="5"/>
        <v>#DIV/0!</v>
      </c>
      <c r="M256" s="16"/>
      <c r="N256" s="17"/>
      <c r="O256" s="16"/>
    </row>
    <row r="257" spans="1:15" x14ac:dyDescent="0.25">
      <c r="A257" s="16"/>
      <c r="B257" s="70"/>
      <c r="C257" s="70"/>
      <c r="D257" s="16"/>
      <c r="E257" s="16"/>
      <c r="F257" s="17"/>
      <c r="G257" s="17"/>
      <c r="H257" s="18"/>
      <c r="I257" s="16"/>
      <c r="J257" s="16"/>
      <c r="K257" s="16"/>
      <c r="L257" s="19" t="e">
        <f t="shared" si="5"/>
        <v>#DIV/0!</v>
      </c>
      <c r="M257" s="16"/>
      <c r="N257" s="17"/>
      <c r="O257" s="16"/>
    </row>
    <row r="258" spans="1:15" x14ac:dyDescent="0.25">
      <c r="A258" s="16"/>
      <c r="B258" s="70"/>
      <c r="C258" s="70"/>
      <c r="D258" s="16"/>
      <c r="E258" s="16"/>
      <c r="F258" s="17"/>
      <c r="G258" s="17"/>
      <c r="H258" s="18"/>
      <c r="I258" s="16"/>
      <c r="J258" s="16"/>
      <c r="K258" s="16"/>
      <c r="L258" s="19" t="e">
        <f t="shared" si="5"/>
        <v>#DIV/0!</v>
      </c>
      <c r="M258" s="16"/>
      <c r="N258" s="17"/>
      <c r="O258" s="16"/>
    </row>
    <row r="259" spans="1:15" x14ac:dyDescent="0.25">
      <c r="A259" s="16"/>
      <c r="B259" s="70"/>
      <c r="C259" s="70"/>
      <c r="D259" s="16"/>
      <c r="E259" s="16"/>
      <c r="F259" s="17"/>
      <c r="G259" s="17"/>
      <c r="H259" s="18"/>
      <c r="I259" s="16"/>
      <c r="J259" s="16"/>
      <c r="K259" s="16"/>
      <c r="L259" s="19" t="e">
        <f t="shared" si="5"/>
        <v>#DIV/0!</v>
      </c>
      <c r="M259" s="16"/>
      <c r="N259" s="17"/>
      <c r="O259" s="16"/>
    </row>
    <row r="260" spans="1:15" x14ac:dyDescent="0.25">
      <c r="A260" s="16"/>
      <c r="B260" s="70"/>
      <c r="C260" s="70"/>
      <c r="D260" s="16"/>
      <c r="E260" s="16"/>
      <c r="F260" s="17"/>
      <c r="G260" s="17"/>
      <c r="H260" s="18"/>
      <c r="I260" s="16"/>
      <c r="J260" s="16"/>
      <c r="K260" s="16"/>
      <c r="L260" s="19" t="e">
        <f t="shared" si="5"/>
        <v>#DIV/0!</v>
      </c>
      <c r="M260" s="16"/>
      <c r="N260" s="17"/>
      <c r="O260" s="16"/>
    </row>
    <row r="261" spans="1:15" x14ac:dyDescent="0.25">
      <c r="A261" s="16"/>
      <c r="B261" s="70"/>
      <c r="C261" s="70"/>
      <c r="D261" s="16"/>
      <c r="E261" s="16"/>
      <c r="F261" s="17"/>
      <c r="G261" s="17"/>
      <c r="H261" s="18"/>
      <c r="I261" s="16"/>
      <c r="J261" s="16"/>
      <c r="K261" s="16"/>
      <c r="L261" s="19" t="e">
        <f t="shared" si="5"/>
        <v>#DIV/0!</v>
      </c>
      <c r="M261" s="16"/>
      <c r="N261" s="17"/>
      <c r="O261" s="16"/>
    </row>
    <row r="262" spans="1:15" x14ac:dyDescent="0.25">
      <c r="A262" s="16"/>
      <c r="B262" s="70"/>
      <c r="C262" s="70"/>
      <c r="D262" s="16"/>
      <c r="E262" s="16"/>
      <c r="F262" s="17"/>
      <c r="G262" s="17"/>
      <c r="H262" s="18"/>
      <c r="I262" s="16"/>
      <c r="J262" s="16"/>
      <c r="K262" s="16"/>
      <c r="L262" s="19" t="e">
        <f t="shared" si="5"/>
        <v>#DIV/0!</v>
      </c>
      <c r="M262" s="16"/>
      <c r="N262" s="17"/>
      <c r="O262" s="16"/>
    </row>
    <row r="263" spans="1:15" x14ac:dyDescent="0.25">
      <c r="A263" s="16"/>
      <c r="B263" s="70"/>
      <c r="C263" s="70"/>
      <c r="D263" s="16"/>
      <c r="E263" s="16"/>
      <c r="F263" s="17"/>
      <c r="G263" s="17"/>
      <c r="H263" s="18"/>
      <c r="I263" s="16"/>
      <c r="J263" s="16"/>
      <c r="K263" s="16"/>
      <c r="L263" s="19" t="e">
        <f t="shared" si="5"/>
        <v>#DIV/0!</v>
      </c>
      <c r="M263" s="16"/>
      <c r="N263" s="17"/>
      <c r="O263" s="16"/>
    </row>
    <row r="264" spans="1:15" x14ac:dyDescent="0.25">
      <c r="A264" s="16"/>
      <c r="B264" s="70"/>
      <c r="C264" s="70"/>
      <c r="D264" s="16"/>
      <c r="E264" s="16"/>
      <c r="F264" s="17"/>
      <c r="G264" s="17"/>
      <c r="H264" s="18"/>
      <c r="I264" s="16"/>
      <c r="J264" s="16"/>
      <c r="K264" s="16"/>
      <c r="L264" s="19" t="e">
        <f t="shared" si="5"/>
        <v>#DIV/0!</v>
      </c>
      <c r="M264" s="16"/>
      <c r="N264" s="17"/>
      <c r="O264" s="16"/>
    </row>
    <row r="265" spans="1:15" x14ac:dyDescent="0.25">
      <c r="A265" s="16"/>
      <c r="B265" s="70"/>
      <c r="C265" s="70"/>
      <c r="D265" s="16"/>
      <c r="E265" s="16"/>
      <c r="F265" s="17"/>
      <c r="G265" s="17"/>
      <c r="H265" s="18"/>
      <c r="I265" s="16"/>
      <c r="J265" s="16"/>
      <c r="K265" s="16"/>
      <c r="L265" s="19" t="e">
        <f t="shared" si="5"/>
        <v>#DIV/0!</v>
      </c>
      <c r="M265" s="16"/>
      <c r="N265" s="17"/>
      <c r="O265" s="16"/>
    </row>
    <row r="266" spans="1:15" x14ac:dyDescent="0.25">
      <c r="A266" s="16"/>
      <c r="B266" s="70"/>
      <c r="C266" s="70"/>
      <c r="D266" s="16"/>
      <c r="E266" s="16"/>
      <c r="F266" s="17"/>
      <c r="G266" s="17"/>
      <c r="H266" s="18"/>
      <c r="I266" s="16"/>
      <c r="J266" s="16"/>
      <c r="K266" s="16"/>
      <c r="L266" s="19" t="e">
        <f t="shared" si="5"/>
        <v>#DIV/0!</v>
      </c>
      <c r="M266" s="16"/>
      <c r="N266" s="17"/>
      <c r="O266" s="16"/>
    </row>
    <row r="267" spans="1:15" x14ac:dyDescent="0.25">
      <c r="A267" s="16"/>
      <c r="B267" s="70"/>
      <c r="C267" s="70"/>
      <c r="D267" s="16"/>
      <c r="E267" s="16"/>
      <c r="F267" s="17"/>
      <c r="G267" s="17"/>
      <c r="H267" s="18"/>
      <c r="I267" s="16"/>
      <c r="J267" s="16"/>
      <c r="K267" s="16"/>
      <c r="L267" s="19" t="e">
        <f t="shared" si="5"/>
        <v>#DIV/0!</v>
      </c>
      <c r="M267" s="16"/>
      <c r="N267" s="17"/>
      <c r="O267" s="16"/>
    </row>
    <row r="268" spans="1:15" x14ac:dyDescent="0.25">
      <c r="A268" s="16"/>
      <c r="B268" s="70"/>
      <c r="C268" s="70"/>
      <c r="D268" s="16"/>
      <c r="E268" s="16"/>
      <c r="F268" s="17"/>
      <c r="G268" s="17"/>
      <c r="H268" s="18"/>
      <c r="I268" s="16"/>
      <c r="J268" s="16"/>
      <c r="K268" s="16"/>
      <c r="L268" s="19" t="e">
        <f t="shared" si="5"/>
        <v>#DIV/0!</v>
      </c>
      <c r="M268" s="16"/>
      <c r="N268" s="17"/>
      <c r="O268" s="16"/>
    </row>
    <row r="269" spans="1:15" x14ac:dyDescent="0.25">
      <c r="A269" s="16"/>
      <c r="B269" s="70"/>
      <c r="C269" s="70"/>
      <c r="D269" s="16"/>
      <c r="E269" s="16"/>
      <c r="F269" s="17"/>
      <c r="G269" s="17"/>
      <c r="H269" s="18"/>
      <c r="I269" s="16"/>
      <c r="J269" s="16"/>
      <c r="K269" s="16"/>
      <c r="L269" s="19" t="e">
        <f t="shared" si="5"/>
        <v>#DIV/0!</v>
      </c>
      <c r="M269" s="16"/>
      <c r="N269" s="17"/>
      <c r="O269" s="16"/>
    </row>
    <row r="270" spans="1:15" x14ac:dyDescent="0.25">
      <c r="A270" s="16"/>
      <c r="B270" s="70"/>
      <c r="C270" s="70"/>
      <c r="D270" s="16"/>
      <c r="E270" s="16"/>
      <c r="F270" s="17"/>
      <c r="G270" s="17"/>
      <c r="H270" s="18"/>
      <c r="I270" s="16"/>
      <c r="J270" s="16"/>
      <c r="K270" s="16"/>
      <c r="L270" s="19" t="e">
        <f t="shared" si="5"/>
        <v>#DIV/0!</v>
      </c>
      <c r="M270" s="16"/>
      <c r="N270" s="17"/>
      <c r="O270" s="16"/>
    </row>
    <row r="271" spans="1:15" x14ac:dyDescent="0.25">
      <c r="A271" s="16"/>
      <c r="B271" s="70"/>
      <c r="C271" s="70"/>
      <c r="D271" s="16"/>
      <c r="E271" s="16"/>
      <c r="F271" s="17"/>
      <c r="G271" s="17"/>
      <c r="H271" s="18"/>
      <c r="I271" s="16"/>
      <c r="J271" s="16"/>
      <c r="K271" s="16"/>
      <c r="L271" s="19" t="e">
        <f t="shared" ref="L271:L334" si="6">IF((K271/D271)&gt;100%,100%,(K271/D271))</f>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si="6"/>
        <v>#DIV/0!</v>
      </c>
      <c r="M314" s="16"/>
      <c r="N314" s="17"/>
      <c r="O314" s="16"/>
    </row>
    <row r="315" spans="1:15" x14ac:dyDescent="0.25">
      <c r="A315" s="16"/>
      <c r="B315" s="70"/>
      <c r="C315" s="70"/>
      <c r="D315" s="16"/>
      <c r="E315" s="16"/>
      <c r="F315" s="17"/>
      <c r="G315" s="17"/>
      <c r="H315" s="18"/>
      <c r="I315" s="16"/>
      <c r="J315" s="16"/>
      <c r="K315" s="16"/>
      <c r="L315" s="19" t="e">
        <f t="shared" si="6"/>
        <v>#DIV/0!</v>
      </c>
      <c r="M315" s="16"/>
      <c r="N315" s="17"/>
      <c r="O315" s="16"/>
    </row>
    <row r="316" spans="1:15" x14ac:dyDescent="0.25">
      <c r="A316" s="16"/>
      <c r="B316" s="70"/>
      <c r="C316" s="70"/>
      <c r="D316" s="16"/>
      <c r="E316" s="16"/>
      <c r="F316" s="17"/>
      <c r="G316" s="17"/>
      <c r="H316" s="18"/>
      <c r="I316" s="16"/>
      <c r="J316" s="16"/>
      <c r="K316" s="16"/>
      <c r="L316" s="19" t="e">
        <f t="shared" si="6"/>
        <v>#DIV/0!</v>
      </c>
      <c r="M316" s="16"/>
      <c r="N316" s="17"/>
      <c r="O316" s="16"/>
    </row>
    <row r="317" spans="1:15" x14ac:dyDescent="0.25">
      <c r="A317" s="16"/>
      <c r="B317" s="70"/>
      <c r="C317" s="70"/>
      <c r="D317" s="16"/>
      <c r="E317" s="16"/>
      <c r="F317" s="17"/>
      <c r="G317" s="17"/>
      <c r="H317" s="18"/>
      <c r="I317" s="16"/>
      <c r="J317" s="16"/>
      <c r="K317" s="16"/>
      <c r="L317" s="19" t="e">
        <f t="shared" si="6"/>
        <v>#DIV/0!</v>
      </c>
      <c r="M317" s="16"/>
      <c r="N317" s="17"/>
      <c r="O317" s="16"/>
    </row>
    <row r="318" spans="1:15" x14ac:dyDescent="0.25">
      <c r="A318" s="16"/>
      <c r="B318" s="70"/>
      <c r="C318" s="70"/>
      <c r="D318" s="16"/>
      <c r="E318" s="16"/>
      <c r="F318" s="17"/>
      <c r="G318" s="17"/>
      <c r="H318" s="18"/>
      <c r="I318" s="16"/>
      <c r="J318" s="16"/>
      <c r="K318" s="16"/>
      <c r="L318" s="19" t="e">
        <f t="shared" si="6"/>
        <v>#DIV/0!</v>
      </c>
      <c r="M318" s="16"/>
      <c r="N318" s="17"/>
      <c r="O318" s="16"/>
    </row>
    <row r="319" spans="1:15" x14ac:dyDescent="0.25">
      <c r="A319" s="16"/>
      <c r="B319" s="70"/>
      <c r="C319" s="70"/>
      <c r="D319" s="16"/>
      <c r="E319" s="16"/>
      <c r="F319" s="17"/>
      <c r="G319" s="17"/>
      <c r="H319" s="18"/>
      <c r="I319" s="16"/>
      <c r="J319" s="16"/>
      <c r="K319" s="16"/>
      <c r="L319" s="19" t="e">
        <f t="shared" si="6"/>
        <v>#DIV/0!</v>
      </c>
      <c r="M319" s="16"/>
      <c r="N319" s="17"/>
      <c r="O319" s="16"/>
    </row>
    <row r="320" spans="1:15" x14ac:dyDescent="0.25">
      <c r="A320" s="16"/>
      <c r="B320" s="70"/>
      <c r="C320" s="70"/>
      <c r="D320" s="16"/>
      <c r="E320" s="16"/>
      <c r="F320" s="17"/>
      <c r="G320" s="17"/>
      <c r="H320" s="18"/>
      <c r="I320" s="16"/>
      <c r="J320" s="16"/>
      <c r="K320" s="16"/>
      <c r="L320" s="19" t="e">
        <f t="shared" si="6"/>
        <v>#DIV/0!</v>
      </c>
      <c r="M320" s="16"/>
      <c r="N320" s="17"/>
      <c r="O320" s="16"/>
    </row>
    <row r="321" spans="1:15" x14ac:dyDescent="0.25">
      <c r="A321" s="16"/>
      <c r="B321" s="70"/>
      <c r="C321" s="70"/>
      <c r="D321" s="16"/>
      <c r="E321" s="16"/>
      <c r="F321" s="17"/>
      <c r="G321" s="17"/>
      <c r="H321" s="18"/>
      <c r="I321" s="16"/>
      <c r="J321" s="16"/>
      <c r="K321" s="16"/>
      <c r="L321" s="19" t="e">
        <f t="shared" si="6"/>
        <v>#DIV/0!</v>
      </c>
      <c r="M321" s="16"/>
      <c r="N321" s="17"/>
      <c r="O321" s="16"/>
    </row>
    <row r="322" spans="1:15" x14ac:dyDescent="0.25">
      <c r="A322" s="16"/>
      <c r="B322" s="70"/>
      <c r="C322" s="70"/>
      <c r="D322" s="16"/>
      <c r="E322" s="16"/>
      <c r="F322" s="17"/>
      <c r="G322" s="17"/>
      <c r="H322" s="18"/>
      <c r="I322" s="16"/>
      <c r="J322" s="16"/>
      <c r="K322" s="16"/>
      <c r="L322" s="19" t="e">
        <f t="shared" si="6"/>
        <v>#DIV/0!</v>
      </c>
      <c r="M322" s="16"/>
      <c r="N322" s="17"/>
      <c r="O322" s="16"/>
    </row>
    <row r="323" spans="1:15" x14ac:dyDescent="0.25">
      <c r="A323" s="16"/>
      <c r="B323" s="70"/>
      <c r="C323" s="70"/>
      <c r="D323" s="16"/>
      <c r="E323" s="16"/>
      <c r="F323" s="17"/>
      <c r="G323" s="17"/>
      <c r="H323" s="18"/>
      <c r="I323" s="16"/>
      <c r="J323" s="16"/>
      <c r="K323" s="16"/>
      <c r="L323" s="19" t="e">
        <f t="shared" si="6"/>
        <v>#DIV/0!</v>
      </c>
      <c r="M323" s="16"/>
      <c r="N323" s="17"/>
      <c r="O323" s="16"/>
    </row>
    <row r="324" spans="1:15" x14ac:dyDescent="0.25">
      <c r="A324" s="16"/>
      <c r="B324" s="70"/>
      <c r="C324" s="70"/>
      <c r="D324" s="16"/>
      <c r="E324" s="16"/>
      <c r="F324" s="17"/>
      <c r="G324" s="17"/>
      <c r="H324" s="18"/>
      <c r="I324" s="16"/>
      <c r="J324" s="16"/>
      <c r="K324" s="16"/>
      <c r="L324" s="19" t="e">
        <f t="shared" si="6"/>
        <v>#DIV/0!</v>
      </c>
      <c r="M324" s="16"/>
      <c r="N324" s="17"/>
      <c r="O324" s="16"/>
    </row>
    <row r="325" spans="1:15" x14ac:dyDescent="0.25">
      <c r="A325" s="16"/>
      <c r="B325" s="70"/>
      <c r="C325" s="70"/>
      <c r="D325" s="16"/>
      <c r="E325" s="16"/>
      <c r="F325" s="17"/>
      <c r="G325" s="17"/>
      <c r="H325" s="18"/>
      <c r="I325" s="16"/>
      <c r="J325" s="16"/>
      <c r="K325" s="16"/>
      <c r="L325" s="19" t="e">
        <f t="shared" si="6"/>
        <v>#DIV/0!</v>
      </c>
      <c r="M325" s="16"/>
      <c r="N325" s="17"/>
      <c r="O325" s="16"/>
    </row>
    <row r="326" spans="1:15" x14ac:dyDescent="0.25">
      <c r="A326" s="16"/>
      <c r="B326" s="70"/>
      <c r="C326" s="70"/>
      <c r="D326" s="16"/>
      <c r="E326" s="16"/>
      <c r="F326" s="17"/>
      <c r="G326" s="17"/>
      <c r="H326" s="18"/>
      <c r="I326" s="16"/>
      <c r="J326" s="16"/>
      <c r="K326" s="16"/>
      <c r="L326" s="19" t="e">
        <f t="shared" si="6"/>
        <v>#DIV/0!</v>
      </c>
      <c r="M326" s="16"/>
      <c r="N326" s="17"/>
      <c r="O326" s="16"/>
    </row>
    <row r="327" spans="1:15" x14ac:dyDescent="0.25">
      <c r="A327" s="16"/>
      <c r="B327" s="70"/>
      <c r="C327" s="70"/>
      <c r="D327" s="16"/>
      <c r="E327" s="16"/>
      <c r="F327" s="17"/>
      <c r="G327" s="17"/>
      <c r="H327" s="18"/>
      <c r="I327" s="16"/>
      <c r="J327" s="16"/>
      <c r="K327" s="16"/>
      <c r="L327" s="19" t="e">
        <f t="shared" si="6"/>
        <v>#DIV/0!</v>
      </c>
      <c r="M327" s="16"/>
      <c r="N327" s="17"/>
      <c r="O327" s="16"/>
    </row>
    <row r="328" spans="1:15" x14ac:dyDescent="0.25">
      <c r="A328" s="16"/>
      <c r="B328" s="70"/>
      <c r="C328" s="70"/>
      <c r="D328" s="16"/>
      <c r="E328" s="16"/>
      <c r="F328" s="17"/>
      <c r="G328" s="17"/>
      <c r="H328" s="18"/>
      <c r="I328" s="16"/>
      <c r="J328" s="16"/>
      <c r="K328" s="16"/>
      <c r="L328" s="19" t="e">
        <f t="shared" si="6"/>
        <v>#DIV/0!</v>
      </c>
      <c r="M328" s="16"/>
      <c r="N328" s="17"/>
      <c r="O328" s="16"/>
    </row>
    <row r="329" spans="1:15" x14ac:dyDescent="0.25">
      <c r="A329" s="16"/>
      <c r="B329" s="70"/>
      <c r="C329" s="70"/>
      <c r="D329" s="16"/>
      <c r="E329" s="16"/>
      <c r="F329" s="17"/>
      <c r="G329" s="17"/>
      <c r="H329" s="18"/>
      <c r="I329" s="16"/>
      <c r="J329" s="16"/>
      <c r="K329" s="16"/>
      <c r="L329" s="19" t="e">
        <f t="shared" si="6"/>
        <v>#DIV/0!</v>
      </c>
      <c r="M329" s="16"/>
      <c r="N329" s="17"/>
      <c r="O329" s="16"/>
    </row>
    <row r="330" spans="1:15" x14ac:dyDescent="0.25">
      <c r="A330" s="16"/>
      <c r="B330" s="70"/>
      <c r="C330" s="70"/>
      <c r="D330" s="16"/>
      <c r="E330" s="16"/>
      <c r="F330" s="17"/>
      <c r="G330" s="17"/>
      <c r="H330" s="18"/>
      <c r="I330" s="16"/>
      <c r="J330" s="16"/>
      <c r="K330" s="16"/>
      <c r="L330" s="19" t="e">
        <f t="shared" si="6"/>
        <v>#DIV/0!</v>
      </c>
      <c r="M330" s="16"/>
      <c r="N330" s="17"/>
      <c r="O330" s="16"/>
    </row>
    <row r="331" spans="1:15" x14ac:dyDescent="0.25">
      <c r="A331" s="16"/>
      <c r="B331" s="70"/>
      <c r="C331" s="70"/>
      <c r="D331" s="16"/>
      <c r="E331" s="16"/>
      <c r="F331" s="17"/>
      <c r="G331" s="17"/>
      <c r="H331" s="18"/>
      <c r="I331" s="16"/>
      <c r="J331" s="16"/>
      <c r="K331" s="16"/>
      <c r="L331" s="19" t="e">
        <f t="shared" si="6"/>
        <v>#DIV/0!</v>
      </c>
      <c r="M331" s="16"/>
      <c r="N331" s="17"/>
      <c r="O331" s="16"/>
    </row>
    <row r="332" spans="1:15" x14ac:dyDescent="0.25">
      <c r="A332" s="16"/>
      <c r="B332" s="70"/>
      <c r="C332" s="70"/>
      <c r="D332" s="16"/>
      <c r="E332" s="16"/>
      <c r="F332" s="17"/>
      <c r="G332" s="17"/>
      <c r="H332" s="18"/>
      <c r="I332" s="16"/>
      <c r="J332" s="16"/>
      <c r="K332" s="16"/>
      <c r="L332" s="19" t="e">
        <f t="shared" si="6"/>
        <v>#DIV/0!</v>
      </c>
      <c r="M332" s="16"/>
      <c r="N332" s="17"/>
      <c r="O332" s="16"/>
    </row>
    <row r="333" spans="1:15" x14ac:dyDescent="0.25">
      <c r="A333" s="16"/>
      <c r="B333" s="70"/>
      <c r="C333" s="70"/>
      <c r="D333" s="16"/>
      <c r="E333" s="16"/>
      <c r="F333" s="17"/>
      <c r="G333" s="17"/>
      <c r="H333" s="18"/>
      <c r="I333" s="16"/>
      <c r="J333" s="16"/>
      <c r="K333" s="16"/>
      <c r="L333" s="19" t="e">
        <f t="shared" si="6"/>
        <v>#DIV/0!</v>
      </c>
      <c r="M333" s="16"/>
      <c r="N333" s="17"/>
      <c r="O333" s="16"/>
    </row>
    <row r="334" spans="1:15" x14ac:dyDescent="0.25">
      <c r="A334" s="16"/>
      <c r="B334" s="70"/>
      <c r="C334" s="70"/>
      <c r="D334" s="16"/>
      <c r="E334" s="16"/>
      <c r="F334" s="17"/>
      <c r="G334" s="17"/>
      <c r="H334" s="18"/>
      <c r="I334" s="16"/>
      <c r="J334" s="16"/>
      <c r="K334" s="16"/>
      <c r="L334" s="19" t="e">
        <f t="shared" si="6"/>
        <v>#DIV/0!</v>
      </c>
      <c r="M334" s="16"/>
      <c r="N334" s="17"/>
      <c r="O334" s="16"/>
    </row>
    <row r="335" spans="1:15" x14ac:dyDescent="0.25">
      <c r="A335" s="16"/>
      <c r="B335" s="70"/>
      <c r="C335" s="70"/>
      <c r="D335" s="16"/>
      <c r="E335" s="16"/>
      <c r="F335" s="17"/>
      <c r="G335" s="17"/>
      <c r="H335" s="18"/>
      <c r="I335" s="16"/>
      <c r="J335" s="16"/>
      <c r="K335" s="16"/>
      <c r="L335" s="19" t="e">
        <f t="shared" ref="L335:L398" si="7">IF((K335/D335)&gt;100%,100%,(K335/D335))</f>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si="7"/>
        <v>#DIV/0!</v>
      </c>
      <c r="M378" s="16"/>
      <c r="N378" s="17"/>
      <c r="O378" s="16"/>
    </row>
    <row r="379" spans="1:15" x14ac:dyDescent="0.25">
      <c r="A379" s="16"/>
      <c r="B379" s="70"/>
      <c r="C379" s="70"/>
      <c r="D379" s="16"/>
      <c r="E379" s="16"/>
      <c r="F379" s="17"/>
      <c r="G379" s="17"/>
      <c r="H379" s="18"/>
      <c r="I379" s="16"/>
      <c r="J379" s="16"/>
      <c r="K379" s="16"/>
      <c r="L379" s="19" t="e">
        <f t="shared" si="7"/>
        <v>#DIV/0!</v>
      </c>
      <c r="M379" s="16"/>
      <c r="N379" s="17"/>
      <c r="O379" s="16"/>
    </row>
    <row r="380" spans="1:15" x14ac:dyDescent="0.25">
      <c r="A380" s="16"/>
      <c r="B380" s="70"/>
      <c r="C380" s="70"/>
      <c r="D380" s="16"/>
      <c r="E380" s="16"/>
      <c r="F380" s="17"/>
      <c r="G380" s="17"/>
      <c r="H380" s="18"/>
      <c r="I380" s="16"/>
      <c r="J380" s="16"/>
      <c r="K380" s="16"/>
      <c r="L380" s="19" t="e">
        <f t="shared" si="7"/>
        <v>#DIV/0!</v>
      </c>
      <c r="M380" s="16"/>
      <c r="N380" s="17"/>
      <c r="O380" s="16"/>
    </row>
    <row r="381" spans="1:15" x14ac:dyDescent="0.25">
      <c r="A381" s="16"/>
      <c r="B381" s="70"/>
      <c r="C381" s="70"/>
      <c r="D381" s="16"/>
      <c r="E381" s="16"/>
      <c r="F381" s="17"/>
      <c r="G381" s="17"/>
      <c r="H381" s="18"/>
      <c r="I381" s="16"/>
      <c r="J381" s="16"/>
      <c r="K381" s="16"/>
      <c r="L381" s="19" t="e">
        <f t="shared" si="7"/>
        <v>#DIV/0!</v>
      </c>
      <c r="M381" s="16"/>
      <c r="N381" s="17"/>
      <c r="O381" s="16"/>
    </row>
    <row r="382" spans="1:15" x14ac:dyDescent="0.25">
      <c r="A382" s="16"/>
      <c r="B382" s="70"/>
      <c r="C382" s="70"/>
      <c r="D382" s="16"/>
      <c r="E382" s="16"/>
      <c r="F382" s="17"/>
      <c r="G382" s="17"/>
      <c r="H382" s="18"/>
      <c r="I382" s="16"/>
      <c r="J382" s="16"/>
      <c r="K382" s="16"/>
      <c r="L382" s="19" t="e">
        <f t="shared" si="7"/>
        <v>#DIV/0!</v>
      </c>
      <c r="M382" s="16"/>
      <c r="N382" s="17"/>
      <c r="O382" s="16"/>
    </row>
    <row r="383" spans="1:15" x14ac:dyDescent="0.25">
      <c r="A383" s="16"/>
      <c r="B383" s="70"/>
      <c r="C383" s="70"/>
      <c r="D383" s="16"/>
      <c r="E383" s="16"/>
      <c r="F383" s="17"/>
      <c r="G383" s="17"/>
      <c r="H383" s="18"/>
      <c r="I383" s="16"/>
      <c r="J383" s="16"/>
      <c r="K383" s="16"/>
      <c r="L383" s="19" t="e">
        <f t="shared" si="7"/>
        <v>#DIV/0!</v>
      </c>
      <c r="M383" s="16"/>
      <c r="N383" s="17"/>
      <c r="O383" s="16"/>
    </row>
    <row r="384" spans="1:15" x14ac:dyDescent="0.25">
      <c r="A384" s="16"/>
      <c r="B384" s="70"/>
      <c r="C384" s="70"/>
      <c r="D384" s="16"/>
      <c r="E384" s="16"/>
      <c r="F384" s="17"/>
      <c r="G384" s="17"/>
      <c r="H384" s="18"/>
      <c r="I384" s="16"/>
      <c r="J384" s="16"/>
      <c r="K384" s="16"/>
      <c r="L384" s="19" t="e">
        <f t="shared" si="7"/>
        <v>#DIV/0!</v>
      </c>
      <c r="M384" s="16"/>
      <c r="N384" s="17"/>
      <c r="O384" s="16"/>
    </row>
    <row r="385" spans="1:15" x14ac:dyDescent="0.25">
      <c r="A385" s="16"/>
      <c r="B385" s="70"/>
      <c r="C385" s="70"/>
      <c r="D385" s="16"/>
      <c r="E385" s="16"/>
      <c r="F385" s="17"/>
      <c r="G385" s="17"/>
      <c r="H385" s="18"/>
      <c r="I385" s="16"/>
      <c r="J385" s="16"/>
      <c r="K385" s="16"/>
      <c r="L385" s="19" t="e">
        <f t="shared" si="7"/>
        <v>#DIV/0!</v>
      </c>
      <c r="M385" s="16"/>
      <c r="N385" s="17"/>
      <c r="O385" s="16"/>
    </row>
    <row r="386" spans="1:15" x14ac:dyDescent="0.25">
      <c r="A386" s="16"/>
      <c r="B386" s="70"/>
      <c r="C386" s="70"/>
      <c r="D386" s="16"/>
      <c r="E386" s="16"/>
      <c r="F386" s="17"/>
      <c r="G386" s="17"/>
      <c r="H386" s="18"/>
      <c r="I386" s="16"/>
      <c r="J386" s="16"/>
      <c r="K386" s="16"/>
      <c r="L386" s="19" t="e">
        <f t="shared" si="7"/>
        <v>#DIV/0!</v>
      </c>
      <c r="M386" s="16"/>
      <c r="N386" s="17"/>
      <c r="O386" s="16"/>
    </row>
    <row r="387" spans="1:15" x14ac:dyDescent="0.25">
      <c r="A387" s="16"/>
      <c r="B387" s="70"/>
      <c r="C387" s="70"/>
      <c r="D387" s="16"/>
      <c r="E387" s="16"/>
      <c r="F387" s="17"/>
      <c r="G387" s="17"/>
      <c r="H387" s="18"/>
      <c r="I387" s="16"/>
      <c r="J387" s="16"/>
      <c r="K387" s="16"/>
      <c r="L387" s="19" t="e">
        <f t="shared" si="7"/>
        <v>#DIV/0!</v>
      </c>
      <c r="M387" s="16"/>
      <c r="N387" s="17"/>
      <c r="O387" s="16"/>
    </row>
    <row r="388" spans="1:15" x14ac:dyDescent="0.25">
      <c r="A388" s="16"/>
      <c r="B388" s="70"/>
      <c r="C388" s="70"/>
      <c r="D388" s="16"/>
      <c r="E388" s="16"/>
      <c r="F388" s="17"/>
      <c r="G388" s="17"/>
      <c r="H388" s="18"/>
      <c r="I388" s="16"/>
      <c r="J388" s="16"/>
      <c r="K388" s="16"/>
      <c r="L388" s="19" t="e">
        <f t="shared" si="7"/>
        <v>#DIV/0!</v>
      </c>
      <c r="M388" s="16"/>
      <c r="N388" s="17"/>
      <c r="O388" s="16"/>
    </row>
    <row r="389" spans="1:15" x14ac:dyDescent="0.25">
      <c r="A389" s="16"/>
      <c r="B389" s="70"/>
      <c r="C389" s="70"/>
      <c r="D389" s="16"/>
      <c r="E389" s="16"/>
      <c r="F389" s="17"/>
      <c r="G389" s="17"/>
      <c r="H389" s="18"/>
      <c r="I389" s="16"/>
      <c r="J389" s="16"/>
      <c r="K389" s="16"/>
      <c r="L389" s="19" t="e">
        <f t="shared" si="7"/>
        <v>#DIV/0!</v>
      </c>
      <c r="M389" s="16"/>
      <c r="N389" s="17"/>
      <c r="O389" s="16"/>
    </row>
    <row r="390" spans="1:15" x14ac:dyDescent="0.25">
      <c r="A390" s="16"/>
      <c r="B390" s="70"/>
      <c r="C390" s="70"/>
      <c r="D390" s="16"/>
      <c r="E390" s="16"/>
      <c r="F390" s="17"/>
      <c r="G390" s="17"/>
      <c r="H390" s="18"/>
      <c r="I390" s="16"/>
      <c r="J390" s="16"/>
      <c r="K390" s="16"/>
      <c r="L390" s="19" t="e">
        <f t="shared" si="7"/>
        <v>#DIV/0!</v>
      </c>
      <c r="M390" s="16"/>
      <c r="N390" s="17"/>
      <c r="O390" s="16"/>
    </row>
    <row r="391" spans="1:15" x14ac:dyDescent="0.25">
      <c r="A391" s="16"/>
      <c r="B391" s="70"/>
      <c r="C391" s="70"/>
      <c r="D391" s="16"/>
      <c r="E391" s="16"/>
      <c r="F391" s="17"/>
      <c r="G391" s="17"/>
      <c r="H391" s="18"/>
      <c r="I391" s="16"/>
      <c r="J391" s="16"/>
      <c r="K391" s="16"/>
      <c r="L391" s="19" t="e">
        <f t="shared" si="7"/>
        <v>#DIV/0!</v>
      </c>
      <c r="M391" s="16"/>
      <c r="N391" s="17"/>
      <c r="O391" s="16"/>
    </row>
    <row r="392" spans="1:15" x14ac:dyDescent="0.25">
      <c r="A392" s="16"/>
      <c r="B392" s="70"/>
      <c r="C392" s="70"/>
      <c r="D392" s="16"/>
      <c r="E392" s="16"/>
      <c r="F392" s="17"/>
      <c r="G392" s="17"/>
      <c r="H392" s="18"/>
      <c r="I392" s="16"/>
      <c r="J392" s="16"/>
      <c r="K392" s="16"/>
      <c r="L392" s="19" t="e">
        <f t="shared" si="7"/>
        <v>#DIV/0!</v>
      </c>
      <c r="M392" s="16"/>
      <c r="N392" s="17"/>
      <c r="O392" s="16"/>
    </row>
    <row r="393" spans="1:15" x14ac:dyDescent="0.25">
      <c r="A393" s="16"/>
      <c r="B393" s="70"/>
      <c r="C393" s="70"/>
      <c r="D393" s="16"/>
      <c r="E393" s="16"/>
      <c r="F393" s="17"/>
      <c r="G393" s="17"/>
      <c r="H393" s="18"/>
      <c r="I393" s="16"/>
      <c r="J393" s="16"/>
      <c r="K393" s="16"/>
      <c r="L393" s="19" t="e">
        <f t="shared" si="7"/>
        <v>#DIV/0!</v>
      </c>
      <c r="M393" s="16"/>
      <c r="N393" s="17"/>
      <c r="O393" s="16"/>
    </row>
    <row r="394" spans="1:15" x14ac:dyDescent="0.25">
      <c r="A394" s="16"/>
      <c r="B394" s="70"/>
      <c r="C394" s="70"/>
      <c r="D394" s="16"/>
      <c r="E394" s="16"/>
      <c r="F394" s="17"/>
      <c r="G394" s="17"/>
      <c r="H394" s="18"/>
      <c r="I394" s="16"/>
      <c r="J394" s="16"/>
      <c r="K394" s="16"/>
      <c r="L394" s="19" t="e">
        <f t="shared" si="7"/>
        <v>#DIV/0!</v>
      </c>
      <c r="M394" s="16"/>
      <c r="N394" s="17"/>
      <c r="O394" s="16"/>
    </row>
    <row r="395" spans="1:15" x14ac:dyDescent="0.25">
      <c r="A395" s="16"/>
      <c r="B395" s="70"/>
      <c r="C395" s="70"/>
      <c r="D395" s="16"/>
      <c r="E395" s="16"/>
      <c r="F395" s="17"/>
      <c r="G395" s="17"/>
      <c r="H395" s="18"/>
      <c r="I395" s="16"/>
      <c r="J395" s="16"/>
      <c r="K395" s="16"/>
      <c r="L395" s="19" t="e">
        <f t="shared" si="7"/>
        <v>#DIV/0!</v>
      </c>
      <c r="M395" s="16"/>
      <c r="N395" s="17"/>
      <c r="O395" s="16"/>
    </row>
    <row r="396" spans="1:15" x14ac:dyDescent="0.25">
      <c r="A396" s="16"/>
      <c r="B396" s="70"/>
      <c r="C396" s="70"/>
      <c r="D396" s="16"/>
      <c r="E396" s="16"/>
      <c r="F396" s="17"/>
      <c r="G396" s="17"/>
      <c r="H396" s="18"/>
      <c r="I396" s="16"/>
      <c r="J396" s="16"/>
      <c r="K396" s="16"/>
      <c r="L396" s="19" t="e">
        <f t="shared" si="7"/>
        <v>#DIV/0!</v>
      </c>
      <c r="M396" s="16"/>
      <c r="N396" s="17"/>
      <c r="O396" s="16"/>
    </row>
    <row r="397" spans="1:15" x14ac:dyDescent="0.25">
      <c r="A397" s="16"/>
      <c r="B397" s="70"/>
      <c r="C397" s="70"/>
      <c r="D397" s="16"/>
      <c r="E397" s="16"/>
      <c r="F397" s="17"/>
      <c r="G397" s="17"/>
      <c r="H397" s="18"/>
      <c r="I397" s="16"/>
      <c r="J397" s="16"/>
      <c r="K397" s="16"/>
      <c r="L397" s="19" t="e">
        <f t="shared" si="7"/>
        <v>#DIV/0!</v>
      </c>
      <c r="M397" s="16"/>
      <c r="N397" s="17"/>
      <c r="O397" s="16"/>
    </row>
    <row r="398" spans="1:15" x14ac:dyDescent="0.25">
      <c r="A398" s="16"/>
      <c r="B398" s="70"/>
      <c r="C398" s="70"/>
      <c r="D398" s="16"/>
      <c r="E398" s="16"/>
      <c r="F398" s="17"/>
      <c r="G398" s="17"/>
      <c r="H398" s="18"/>
      <c r="I398" s="16"/>
      <c r="J398" s="16"/>
      <c r="K398" s="16"/>
      <c r="L398" s="19" t="e">
        <f t="shared" si="7"/>
        <v>#DIV/0!</v>
      </c>
      <c r="M398" s="16"/>
      <c r="N398" s="17"/>
      <c r="O398" s="16"/>
    </row>
    <row r="399" spans="1:15" x14ac:dyDescent="0.25">
      <c r="A399" s="16"/>
      <c r="B399" s="70"/>
      <c r="C399" s="70"/>
      <c r="D399" s="16"/>
      <c r="E399" s="16"/>
      <c r="F399" s="17"/>
      <c r="G399" s="17"/>
      <c r="H399" s="18"/>
      <c r="I399" s="16"/>
      <c r="J399" s="16"/>
      <c r="K399" s="16"/>
      <c r="L399" s="19" t="e">
        <f t="shared" ref="L399:L462" si="8">IF((K399/D399)&gt;100%,100%,(K399/D399))</f>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si="8"/>
        <v>#DIV/0!</v>
      </c>
      <c r="M442" s="16"/>
      <c r="N442" s="17"/>
      <c r="O442" s="16"/>
    </row>
    <row r="443" spans="1:15" x14ac:dyDescent="0.25">
      <c r="A443" s="16"/>
      <c r="B443" s="70"/>
      <c r="C443" s="70"/>
      <c r="D443" s="16"/>
      <c r="E443" s="16"/>
      <c r="F443" s="17"/>
      <c r="G443" s="17"/>
      <c r="H443" s="18"/>
      <c r="I443" s="16"/>
      <c r="J443" s="16"/>
      <c r="K443" s="16"/>
      <c r="L443" s="19" t="e">
        <f t="shared" si="8"/>
        <v>#DIV/0!</v>
      </c>
      <c r="M443" s="16"/>
      <c r="N443" s="17"/>
      <c r="O443" s="16"/>
    </row>
    <row r="444" spans="1:15" x14ac:dyDescent="0.25">
      <c r="A444" s="16"/>
      <c r="B444" s="70"/>
      <c r="C444" s="70"/>
      <c r="D444" s="16"/>
      <c r="E444" s="16"/>
      <c r="F444" s="17"/>
      <c r="G444" s="17"/>
      <c r="H444" s="18"/>
      <c r="I444" s="16"/>
      <c r="J444" s="16"/>
      <c r="K444" s="16"/>
      <c r="L444" s="19" t="e">
        <f t="shared" si="8"/>
        <v>#DIV/0!</v>
      </c>
      <c r="M444" s="16"/>
      <c r="N444" s="17"/>
      <c r="O444" s="16"/>
    </row>
    <row r="445" spans="1:15" x14ac:dyDescent="0.25">
      <c r="A445" s="16"/>
      <c r="B445" s="70"/>
      <c r="C445" s="70"/>
      <c r="D445" s="16"/>
      <c r="E445" s="16"/>
      <c r="F445" s="17"/>
      <c r="G445" s="17"/>
      <c r="H445" s="18"/>
      <c r="I445" s="16"/>
      <c r="J445" s="16"/>
      <c r="K445" s="16"/>
      <c r="L445" s="19" t="e">
        <f t="shared" si="8"/>
        <v>#DIV/0!</v>
      </c>
      <c r="M445" s="16"/>
      <c r="N445" s="17"/>
      <c r="O445" s="16"/>
    </row>
    <row r="446" spans="1:15" x14ac:dyDescent="0.25">
      <c r="A446" s="16"/>
      <c r="B446" s="70"/>
      <c r="C446" s="70"/>
      <c r="D446" s="16"/>
      <c r="E446" s="16"/>
      <c r="F446" s="17"/>
      <c r="G446" s="17"/>
      <c r="H446" s="18"/>
      <c r="I446" s="16"/>
      <c r="J446" s="16"/>
      <c r="K446" s="16"/>
      <c r="L446" s="19" t="e">
        <f t="shared" si="8"/>
        <v>#DIV/0!</v>
      </c>
      <c r="M446" s="16"/>
      <c r="N446" s="17"/>
      <c r="O446" s="16"/>
    </row>
    <row r="447" spans="1:15" x14ac:dyDescent="0.25">
      <c r="A447" s="16"/>
      <c r="B447" s="70"/>
      <c r="C447" s="70"/>
      <c r="D447" s="16"/>
      <c r="E447" s="16"/>
      <c r="F447" s="17"/>
      <c r="G447" s="17"/>
      <c r="H447" s="18"/>
      <c r="I447" s="16"/>
      <c r="J447" s="16"/>
      <c r="K447" s="16"/>
      <c r="L447" s="19" t="e">
        <f t="shared" si="8"/>
        <v>#DIV/0!</v>
      </c>
      <c r="M447" s="16"/>
      <c r="N447" s="17"/>
      <c r="O447" s="16"/>
    </row>
    <row r="448" spans="1:15" x14ac:dyDescent="0.25">
      <c r="A448" s="16"/>
      <c r="B448" s="70"/>
      <c r="C448" s="70"/>
      <c r="D448" s="16"/>
      <c r="E448" s="16"/>
      <c r="F448" s="17"/>
      <c r="G448" s="17"/>
      <c r="H448" s="18"/>
      <c r="I448" s="16"/>
      <c r="J448" s="16"/>
      <c r="K448" s="16"/>
      <c r="L448" s="19" t="e">
        <f t="shared" si="8"/>
        <v>#DIV/0!</v>
      </c>
      <c r="M448" s="16"/>
      <c r="N448" s="17"/>
      <c r="O448" s="16"/>
    </row>
    <row r="449" spans="1:15" x14ac:dyDescent="0.25">
      <c r="A449" s="16"/>
      <c r="B449" s="70"/>
      <c r="C449" s="70"/>
      <c r="D449" s="16"/>
      <c r="E449" s="16"/>
      <c r="F449" s="17"/>
      <c r="G449" s="17"/>
      <c r="H449" s="18"/>
      <c r="I449" s="16"/>
      <c r="J449" s="16"/>
      <c r="K449" s="16"/>
      <c r="L449" s="19" t="e">
        <f t="shared" si="8"/>
        <v>#DIV/0!</v>
      </c>
      <c r="M449" s="16"/>
      <c r="N449" s="17"/>
      <c r="O449" s="16"/>
    </row>
    <row r="450" spans="1:15" x14ac:dyDescent="0.25">
      <c r="A450" s="16"/>
      <c r="B450" s="70"/>
      <c r="C450" s="70"/>
      <c r="D450" s="16"/>
      <c r="E450" s="16"/>
      <c r="F450" s="17"/>
      <c r="G450" s="17"/>
      <c r="H450" s="18"/>
      <c r="I450" s="16"/>
      <c r="J450" s="16"/>
      <c r="K450" s="16"/>
      <c r="L450" s="19" t="e">
        <f t="shared" si="8"/>
        <v>#DIV/0!</v>
      </c>
      <c r="M450" s="16"/>
      <c r="N450" s="17"/>
      <c r="O450" s="16"/>
    </row>
    <row r="451" spans="1:15" x14ac:dyDescent="0.25">
      <c r="A451" s="16"/>
      <c r="B451" s="70"/>
      <c r="C451" s="70"/>
      <c r="D451" s="16"/>
      <c r="E451" s="16"/>
      <c r="F451" s="17"/>
      <c r="G451" s="17"/>
      <c r="H451" s="18"/>
      <c r="I451" s="16"/>
      <c r="J451" s="16"/>
      <c r="K451" s="16"/>
      <c r="L451" s="19" t="e">
        <f t="shared" si="8"/>
        <v>#DIV/0!</v>
      </c>
      <c r="M451" s="16"/>
      <c r="N451" s="17"/>
      <c r="O451" s="16"/>
    </row>
    <row r="452" spans="1:15" x14ac:dyDescent="0.25">
      <c r="A452" s="16"/>
      <c r="B452" s="70"/>
      <c r="C452" s="70"/>
      <c r="D452" s="16"/>
      <c r="E452" s="16"/>
      <c r="F452" s="17"/>
      <c r="G452" s="17"/>
      <c r="H452" s="18"/>
      <c r="I452" s="16"/>
      <c r="J452" s="16"/>
      <c r="K452" s="16"/>
      <c r="L452" s="19" t="e">
        <f t="shared" si="8"/>
        <v>#DIV/0!</v>
      </c>
      <c r="M452" s="16"/>
      <c r="N452" s="17"/>
      <c r="O452" s="16"/>
    </row>
    <row r="453" spans="1:15" x14ac:dyDescent="0.25">
      <c r="A453" s="16"/>
      <c r="B453" s="70"/>
      <c r="C453" s="70"/>
      <c r="D453" s="16"/>
      <c r="E453" s="16"/>
      <c r="F453" s="17"/>
      <c r="G453" s="17"/>
      <c r="H453" s="18"/>
      <c r="I453" s="16"/>
      <c r="J453" s="16"/>
      <c r="K453" s="16"/>
      <c r="L453" s="19" t="e">
        <f t="shared" si="8"/>
        <v>#DIV/0!</v>
      </c>
      <c r="M453" s="16"/>
      <c r="N453" s="17"/>
      <c r="O453" s="16"/>
    </row>
    <row r="454" spans="1:15" x14ac:dyDescent="0.25">
      <c r="A454" s="16"/>
      <c r="B454" s="70"/>
      <c r="C454" s="70"/>
      <c r="D454" s="16"/>
      <c r="E454" s="16"/>
      <c r="F454" s="17"/>
      <c r="G454" s="17"/>
      <c r="H454" s="18"/>
      <c r="I454" s="16"/>
      <c r="J454" s="16"/>
      <c r="K454" s="16"/>
      <c r="L454" s="19" t="e">
        <f t="shared" si="8"/>
        <v>#DIV/0!</v>
      </c>
      <c r="M454" s="16"/>
      <c r="N454" s="17"/>
      <c r="O454" s="16"/>
    </row>
    <row r="455" spans="1:15" x14ac:dyDescent="0.25">
      <c r="A455" s="16"/>
      <c r="B455" s="70"/>
      <c r="C455" s="70"/>
      <c r="D455" s="16"/>
      <c r="E455" s="16"/>
      <c r="F455" s="17"/>
      <c r="G455" s="17"/>
      <c r="H455" s="18"/>
      <c r="I455" s="16"/>
      <c r="J455" s="16"/>
      <c r="K455" s="16"/>
      <c r="L455" s="19" t="e">
        <f t="shared" si="8"/>
        <v>#DIV/0!</v>
      </c>
      <c r="M455" s="16"/>
      <c r="N455" s="17"/>
      <c r="O455" s="16"/>
    </row>
    <row r="456" spans="1:15" x14ac:dyDescent="0.25">
      <c r="A456" s="16"/>
      <c r="B456" s="70"/>
      <c r="C456" s="70"/>
      <c r="D456" s="16"/>
      <c r="E456" s="16"/>
      <c r="F456" s="17"/>
      <c r="G456" s="17"/>
      <c r="H456" s="18"/>
      <c r="I456" s="16"/>
      <c r="J456" s="16"/>
      <c r="K456" s="16"/>
      <c r="L456" s="19" t="e">
        <f t="shared" si="8"/>
        <v>#DIV/0!</v>
      </c>
      <c r="M456" s="16"/>
      <c r="N456" s="17"/>
      <c r="O456" s="16"/>
    </row>
    <row r="457" spans="1:15" x14ac:dyDescent="0.25">
      <c r="A457" s="16"/>
      <c r="B457" s="70"/>
      <c r="C457" s="70"/>
      <c r="D457" s="16"/>
      <c r="E457" s="16"/>
      <c r="F457" s="17"/>
      <c r="G457" s="17"/>
      <c r="H457" s="18"/>
      <c r="I457" s="16"/>
      <c r="J457" s="16"/>
      <c r="K457" s="16"/>
      <c r="L457" s="19" t="e">
        <f t="shared" si="8"/>
        <v>#DIV/0!</v>
      </c>
      <c r="M457" s="16"/>
      <c r="N457" s="17"/>
      <c r="O457" s="16"/>
    </row>
    <row r="458" spans="1:15" x14ac:dyDescent="0.25">
      <c r="A458" s="16"/>
      <c r="B458" s="70"/>
      <c r="C458" s="70"/>
      <c r="D458" s="16"/>
      <c r="E458" s="16"/>
      <c r="F458" s="17"/>
      <c r="G458" s="17"/>
      <c r="H458" s="18"/>
      <c r="I458" s="16"/>
      <c r="J458" s="16"/>
      <c r="K458" s="16"/>
      <c r="L458" s="19" t="e">
        <f t="shared" si="8"/>
        <v>#DIV/0!</v>
      </c>
      <c r="M458" s="16"/>
      <c r="N458" s="17"/>
      <c r="O458" s="16"/>
    </row>
    <row r="459" spans="1:15" x14ac:dyDescent="0.25">
      <c r="A459" s="16"/>
      <c r="B459" s="70"/>
      <c r="C459" s="70"/>
      <c r="D459" s="16"/>
      <c r="E459" s="16"/>
      <c r="F459" s="17"/>
      <c r="G459" s="17"/>
      <c r="H459" s="18"/>
      <c r="I459" s="16"/>
      <c r="J459" s="16"/>
      <c r="K459" s="16"/>
      <c r="L459" s="19" t="e">
        <f t="shared" si="8"/>
        <v>#DIV/0!</v>
      </c>
      <c r="M459" s="16"/>
      <c r="N459" s="17"/>
      <c r="O459" s="16"/>
    </row>
    <row r="460" spans="1:15" x14ac:dyDescent="0.25">
      <c r="A460" s="16"/>
      <c r="B460" s="70"/>
      <c r="C460" s="70"/>
      <c r="D460" s="16"/>
      <c r="E460" s="16"/>
      <c r="F460" s="17"/>
      <c r="G460" s="17"/>
      <c r="H460" s="18"/>
      <c r="I460" s="16"/>
      <c r="J460" s="16"/>
      <c r="K460" s="16"/>
      <c r="L460" s="19" t="e">
        <f t="shared" si="8"/>
        <v>#DIV/0!</v>
      </c>
      <c r="M460" s="16"/>
      <c r="N460" s="17"/>
      <c r="O460" s="16"/>
    </row>
    <row r="461" spans="1:15" x14ac:dyDescent="0.25">
      <c r="A461" s="16"/>
      <c r="B461" s="70"/>
      <c r="C461" s="70"/>
      <c r="D461" s="16"/>
      <c r="E461" s="16"/>
      <c r="F461" s="17"/>
      <c r="G461" s="17"/>
      <c r="H461" s="18"/>
      <c r="I461" s="16"/>
      <c r="J461" s="16"/>
      <c r="K461" s="16"/>
      <c r="L461" s="19" t="e">
        <f t="shared" si="8"/>
        <v>#DIV/0!</v>
      </c>
      <c r="M461" s="16"/>
      <c r="N461" s="17"/>
      <c r="O461" s="16"/>
    </row>
    <row r="462" spans="1:15" x14ac:dyDescent="0.25">
      <c r="A462" s="16"/>
      <c r="B462" s="70"/>
      <c r="C462" s="70"/>
      <c r="D462" s="16"/>
      <c r="E462" s="16"/>
      <c r="F462" s="17"/>
      <c r="G462" s="17"/>
      <c r="H462" s="18"/>
      <c r="I462" s="16"/>
      <c r="J462" s="16"/>
      <c r="K462" s="16"/>
      <c r="L462" s="19" t="e">
        <f t="shared" si="8"/>
        <v>#DIV/0!</v>
      </c>
      <c r="M462" s="16"/>
      <c r="N462" s="17"/>
      <c r="O462" s="16"/>
    </row>
    <row r="463" spans="1:15" x14ac:dyDescent="0.25">
      <c r="A463" s="16"/>
      <c r="B463" s="70"/>
      <c r="C463" s="70"/>
      <c r="D463" s="16"/>
      <c r="E463" s="16"/>
      <c r="F463" s="17"/>
      <c r="G463" s="17"/>
      <c r="H463" s="18"/>
      <c r="I463" s="16"/>
      <c r="J463" s="16"/>
      <c r="K463" s="16"/>
      <c r="L463" s="19" t="e">
        <f t="shared" ref="L463:L526" si="9">IF((K463/D463)&gt;100%,100%,(K463/D463))</f>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si="9"/>
        <v>#DIV/0!</v>
      </c>
      <c r="M506" s="16"/>
      <c r="N506" s="17"/>
      <c r="O506" s="16"/>
    </row>
    <row r="507" spans="1:15" x14ac:dyDescent="0.25">
      <c r="A507" s="16"/>
      <c r="B507" s="70"/>
      <c r="C507" s="70"/>
      <c r="D507" s="16"/>
      <c r="E507" s="16"/>
      <c r="F507" s="17"/>
      <c r="G507" s="17"/>
      <c r="H507" s="18"/>
      <c r="I507" s="16"/>
      <c r="J507" s="16"/>
      <c r="K507" s="16"/>
      <c r="L507" s="19" t="e">
        <f t="shared" si="9"/>
        <v>#DIV/0!</v>
      </c>
      <c r="M507" s="16"/>
      <c r="N507" s="17"/>
      <c r="O507" s="16"/>
    </row>
    <row r="508" spans="1:15" x14ac:dyDescent="0.25">
      <c r="A508" s="16"/>
      <c r="B508" s="70"/>
      <c r="C508" s="70"/>
      <c r="D508" s="16"/>
      <c r="E508" s="16"/>
      <c r="F508" s="17"/>
      <c r="G508" s="17"/>
      <c r="H508" s="18"/>
      <c r="I508" s="16"/>
      <c r="J508" s="16"/>
      <c r="K508" s="16"/>
      <c r="L508" s="19" t="e">
        <f t="shared" si="9"/>
        <v>#DIV/0!</v>
      </c>
      <c r="M508" s="16"/>
      <c r="N508" s="17"/>
      <c r="O508" s="16"/>
    </row>
    <row r="509" spans="1:15" x14ac:dyDescent="0.25">
      <c r="A509" s="16"/>
      <c r="B509" s="70"/>
      <c r="C509" s="70"/>
      <c r="D509" s="16"/>
      <c r="E509" s="16"/>
      <c r="F509" s="17"/>
      <c r="G509" s="17"/>
      <c r="H509" s="18"/>
      <c r="I509" s="16"/>
      <c r="J509" s="16"/>
      <c r="K509" s="16"/>
      <c r="L509" s="19" t="e">
        <f t="shared" si="9"/>
        <v>#DIV/0!</v>
      </c>
      <c r="M509" s="16"/>
      <c r="N509" s="17"/>
      <c r="O509" s="16"/>
    </row>
    <row r="510" spans="1:15" x14ac:dyDescent="0.25">
      <c r="A510" s="16"/>
      <c r="B510" s="70"/>
      <c r="C510" s="70"/>
      <c r="D510" s="16"/>
      <c r="E510" s="16"/>
      <c r="F510" s="17"/>
      <c r="G510" s="17"/>
      <c r="H510" s="18"/>
      <c r="I510" s="16"/>
      <c r="J510" s="16"/>
      <c r="K510" s="16"/>
      <c r="L510" s="19" t="e">
        <f t="shared" si="9"/>
        <v>#DIV/0!</v>
      </c>
      <c r="M510" s="16"/>
      <c r="N510" s="17"/>
      <c r="O510" s="16"/>
    </row>
    <row r="511" spans="1:15" x14ac:dyDescent="0.25">
      <c r="A511" s="16"/>
      <c r="B511" s="70"/>
      <c r="C511" s="70"/>
      <c r="D511" s="16"/>
      <c r="E511" s="16"/>
      <c r="F511" s="17"/>
      <c r="G511" s="17"/>
      <c r="H511" s="18"/>
      <c r="I511" s="16"/>
      <c r="J511" s="16"/>
      <c r="K511" s="16"/>
      <c r="L511" s="19" t="e">
        <f t="shared" si="9"/>
        <v>#DIV/0!</v>
      </c>
      <c r="M511" s="16"/>
      <c r="N511" s="17"/>
      <c r="O511" s="16"/>
    </row>
    <row r="512" spans="1:15" x14ac:dyDescent="0.25">
      <c r="A512" s="16"/>
      <c r="B512" s="70"/>
      <c r="C512" s="70"/>
      <c r="D512" s="16"/>
      <c r="E512" s="16"/>
      <c r="F512" s="17"/>
      <c r="G512" s="17"/>
      <c r="H512" s="18"/>
      <c r="I512" s="16"/>
      <c r="J512" s="16"/>
      <c r="K512" s="16"/>
      <c r="L512" s="19" t="e">
        <f t="shared" si="9"/>
        <v>#DIV/0!</v>
      </c>
      <c r="M512" s="16"/>
      <c r="N512" s="17"/>
      <c r="O512" s="16"/>
    </row>
    <row r="513" spans="1:15" x14ac:dyDescent="0.25">
      <c r="A513" s="16"/>
      <c r="B513" s="70"/>
      <c r="C513" s="70"/>
      <c r="D513" s="16"/>
      <c r="E513" s="16"/>
      <c r="F513" s="17"/>
      <c r="G513" s="17"/>
      <c r="H513" s="18"/>
      <c r="I513" s="16"/>
      <c r="J513" s="16"/>
      <c r="K513" s="16"/>
      <c r="L513" s="19" t="e">
        <f t="shared" si="9"/>
        <v>#DIV/0!</v>
      </c>
      <c r="M513" s="16"/>
      <c r="N513" s="17"/>
      <c r="O513" s="16"/>
    </row>
    <row r="514" spans="1:15" x14ac:dyDescent="0.25">
      <c r="A514" s="16"/>
      <c r="B514" s="70"/>
      <c r="C514" s="70"/>
      <c r="D514" s="16"/>
      <c r="E514" s="16"/>
      <c r="F514" s="17"/>
      <c r="G514" s="17"/>
      <c r="H514" s="18"/>
      <c r="I514" s="16"/>
      <c r="J514" s="16"/>
      <c r="K514" s="16"/>
      <c r="L514" s="19" t="e">
        <f t="shared" si="9"/>
        <v>#DIV/0!</v>
      </c>
      <c r="M514" s="16"/>
      <c r="N514" s="17"/>
      <c r="O514" s="16"/>
    </row>
    <row r="515" spans="1:15" x14ac:dyDescent="0.25">
      <c r="A515" s="16"/>
      <c r="B515" s="70"/>
      <c r="C515" s="70"/>
      <c r="D515" s="16"/>
      <c r="E515" s="16"/>
      <c r="F515" s="17"/>
      <c r="G515" s="17"/>
      <c r="H515" s="18"/>
      <c r="I515" s="16"/>
      <c r="J515" s="16"/>
      <c r="K515" s="16"/>
      <c r="L515" s="19" t="e">
        <f t="shared" si="9"/>
        <v>#DIV/0!</v>
      </c>
      <c r="M515" s="16"/>
      <c r="N515" s="17"/>
      <c r="O515" s="16"/>
    </row>
    <row r="516" spans="1:15" x14ac:dyDescent="0.25">
      <c r="A516" s="16"/>
      <c r="B516" s="70"/>
      <c r="C516" s="70"/>
      <c r="D516" s="16"/>
      <c r="E516" s="16"/>
      <c r="F516" s="17"/>
      <c r="G516" s="17"/>
      <c r="H516" s="18"/>
      <c r="I516" s="16"/>
      <c r="J516" s="16"/>
      <c r="K516" s="16"/>
      <c r="L516" s="19" t="e">
        <f t="shared" si="9"/>
        <v>#DIV/0!</v>
      </c>
      <c r="M516" s="16"/>
      <c r="N516" s="17"/>
      <c r="O516" s="16"/>
    </row>
    <row r="517" spans="1:15" x14ac:dyDescent="0.25">
      <c r="A517" s="16"/>
      <c r="B517" s="70"/>
      <c r="C517" s="70"/>
      <c r="D517" s="16"/>
      <c r="E517" s="16"/>
      <c r="F517" s="17"/>
      <c r="G517" s="17"/>
      <c r="H517" s="18"/>
      <c r="I517" s="16"/>
      <c r="J517" s="16"/>
      <c r="K517" s="16"/>
      <c r="L517" s="19" t="e">
        <f t="shared" si="9"/>
        <v>#DIV/0!</v>
      </c>
      <c r="M517" s="16"/>
      <c r="N517" s="17"/>
      <c r="O517" s="16"/>
    </row>
    <row r="518" spans="1:15" x14ac:dyDescent="0.25">
      <c r="A518" s="16"/>
      <c r="B518" s="70"/>
      <c r="C518" s="70"/>
      <c r="D518" s="16"/>
      <c r="E518" s="16"/>
      <c r="F518" s="17"/>
      <c r="G518" s="17"/>
      <c r="H518" s="18"/>
      <c r="I518" s="16"/>
      <c r="J518" s="16"/>
      <c r="K518" s="16"/>
      <c r="L518" s="19" t="e">
        <f t="shared" si="9"/>
        <v>#DIV/0!</v>
      </c>
      <c r="M518" s="16"/>
      <c r="N518" s="17"/>
      <c r="O518" s="16"/>
    </row>
    <row r="519" spans="1:15" x14ac:dyDescent="0.25">
      <c r="A519" s="16"/>
      <c r="B519" s="70"/>
      <c r="C519" s="70"/>
      <c r="D519" s="16"/>
      <c r="E519" s="16"/>
      <c r="F519" s="17"/>
      <c r="G519" s="17"/>
      <c r="H519" s="18"/>
      <c r="I519" s="16"/>
      <c r="J519" s="16"/>
      <c r="K519" s="16"/>
      <c r="L519" s="19" t="e">
        <f t="shared" si="9"/>
        <v>#DIV/0!</v>
      </c>
      <c r="M519" s="16"/>
      <c r="N519" s="17"/>
      <c r="O519" s="16"/>
    </row>
    <row r="520" spans="1:15" x14ac:dyDescent="0.25">
      <c r="A520" s="16"/>
      <c r="B520" s="70"/>
      <c r="C520" s="70"/>
      <c r="D520" s="16"/>
      <c r="E520" s="16"/>
      <c r="F520" s="17"/>
      <c r="G520" s="17"/>
      <c r="H520" s="18"/>
      <c r="I520" s="16"/>
      <c r="J520" s="16"/>
      <c r="K520" s="16"/>
      <c r="L520" s="19" t="e">
        <f t="shared" si="9"/>
        <v>#DIV/0!</v>
      </c>
      <c r="M520" s="16"/>
      <c r="N520" s="17"/>
      <c r="O520" s="16"/>
    </row>
    <row r="521" spans="1:15" x14ac:dyDescent="0.25">
      <c r="A521" s="16"/>
      <c r="B521" s="70"/>
      <c r="C521" s="70"/>
      <c r="D521" s="16"/>
      <c r="E521" s="16"/>
      <c r="F521" s="17"/>
      <c r="G521" s="17"/>
      <c r="H521" s="18"/>
      <c r="I521" s="16"/>
      <c r="J521" s="16"/>
      <c r="K521" s="16"/>
      <c r="L521" s="19" t="e">
        <f t="shared" si="9"/>
        <v>#DIV/0!</v>
      </c>
      <c r="M521" s="16"/>
      <c r="N521" s="17"/>
      <c r="O521" s="16"/>
    </row>
    <row r="522" spans="1:15" x14ac:dyDescent="0.25">
      <c r="A522" s="16"/>
      <c r="B522" s="70"/>
      <c r="C522" s="70"/>
      <c r="D522" s="16"/>
      <c r="E522" s="16"/>
      <c r="F522" s="17"/>
      <c r="G522" s="17"/>
      <c r="H522" s="18"/>
      <c r="I522" s="16"/>
      <c r="J522" s="16"/>
      <c r="K522" s="16"/>
      <c r="L522" s="19" t="e">
        <f t="shared" si="9"/>
        <v>#DIV/0!</v>
      </c>
      <c r="M522" s="16"/>
      <c r="N522" s="17"/>
      <c r="O522" s="16"/>
    </row>
    <row r="523" spans="1:15" x14ac:dyDescent="0.25">
      <c r="A523" s="16"/>
      <c r="B523" s="70"/>
      <c r="C523" s="70"/>
      <c r="D523" s="16"/>
      <c r="E523" s="16"/>
      <c r="F523" s="17"/>
      <c r="G523" s="17"/>
      <c r="H523" s="18"/>
      <c r="I523" s="16"/>
      <c r="J523" s="16"/>
      <c r="K523" s="16"/>
      <c r="L523" s="19" t="e">
        <f t="shared" si="9"/>
        <v>#DIV/0!</v>
      </c>
      <c r="M523" s="16"/>
      <c r="N523" s="17"/>
      <c r="O523" s="16"/>
    </row>
    <row r="524" spans="1:15" x14ac:dyDescent="0.25">
      <c r="A524" s="16"/>
      <c r="B524" s="70"/>
      <c r="C524" s="70"/>
      <c r="D524" s="16"/>
      <c r="E524" s="16"/>
      <c r="F524" s="17"/>
      <c r="G524" s="17"/>
      <c r="H524" s="18"/>
      <c r="I524" s="16"/>
      <c r="J524" s="16"/>
      <c r="K524" s="16"/>
      <c r="L524" s="19" t="e">
        <f t="shared" si="9"/>
        <v>#DIV/0!</v>
      </c>
      <c r="M524" s="16"/>
      <c r="N524" s="17"/>
      <c r="O524" s="16"/>
    </row>
    <row r="525" spans="1:15" x14ac:dyDescent="0.25">
      <c r="A525" s="16"/>
      <c r="B525" s="70"/>
      <c r="C525" s="70"/>
      <c r="D525" s="16"/>
      <c r="E525" s="16"/>
      <c r="F525" s="17"/>
      <c r="G525" s="17"/>
      <c r="H525" s="18"/>
      <c r="I525" s="16"/>
      <c r="J525" s="16"/>
      <c r="K525" s="16"/>
      <c r="L525" s="19" t="e">
        <f t="shared" si="9"/>
        <v>#DIV/0!</v>
      </c>
      <c r="M525" s="16"/>
      <c r="N525" s="17"/>
      <c r="O525" s="16"/>
    </row>
    <row r="526" spans="1:15" x14ac:dyDescent="0.25">
      <c r="A526" s="16"/>
      <c r="B526" s="70"/>
      <c r="C526" s="70"/>
      <c r="D526" s="16"/>
      <c r="E526" s="16"/>
      <c r="F526" s="17"/>
      <c r="G526" s="17"/>
      <c r="H526" s="18"/>
      <c r="I526" s="16"/>
      <c r="J526" s="16"/>
      <c r="K526" s="16"/>
      <c r="L526" s="19" t="e">
        <f t="shared" si="9"/>
        <v>#DIV/0!</v>
      </c>
      <c r="M526" s="16"/>
      <c r="N526" s="17"/>
      <c r="O526" s="16"/>
    </row>
    <row r="527" spans="1:15" x14ac:dyDescent="0.25">
      <c r="A527" s="16"/>
      <c r="B527" s="70"/>
      <c r="C527" s="70"/>
      <c r="D527" s="16"/>
      <c r="E527" s="16"/>
      <c r="F527" s="17"/>
      <c r="G527" s="17"/>
      <c r="H527" s="18"/>
      <c r="I527" s="16"/>
      <c r="J527" s="16"/>
      <c r="K527" s="16"/>
      <c r="L527" s="19" t="e">
        <f t="shared" ref="L527:L590" si="10">IF((K527/D527)&gt;100%,100%,(K527/D527))</f>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si="10"/>
        <v>#DIV/0!</v>
      </c>
      <c r="M570" s="16"/>
      <c r="N570" s="17"/>
      <c r="O570" s="16"/>
    </row>
    <row r="571" spans="1:15" x14ac:dyDescent="0.25">
      <c r="A571" s="16"/>
      <c r="B571" s="70"/>
      <c r="C571" s="70"/>
      <c r="D571" s="16"/>
      <c r="E571" s="16"/>
      <c r="F571" s="17"/>
      <c r="G571" s="17"/>
      <c r="H571" s="18"/>
      <c r="I571" s="16"/>
      <c r="J571" s="16"/>
      <c r="K571" s="16"/>
      <c r="L571" s="19" t="e">
        <f t="shared" si="10"/>
        <v>#DIV/0!</v>
      </c>
      <c r="M571" s="16"/>
      <c r="N571" s="17"/>
      <c r="O571" s="16"/>
    </row>
    <row r="572" spans="1:15" x14ac:dyDescent="0.25">
      <c r="A572" s="16"/>
      <c r="B572" s="70"/>
      <c r="C572" s="70"/>
      <c r="D572" s="16"/>
      <c r="E572" s="16"/>
      <c r="F572" s="17"/>
      <c r="G572" s="17"/>
      <c r="H572" s="18"/>
      <c r="I572" s="16"/>
      <c r="J572" s="16"/>
      <c r="K572" s="16"/>
      <c r="L572" s="19" t="e">
        <f t="shared" si="10"/>
        <v>#DIV/0!</v>
      </c>
      <c r="M572" s="16"/>
      <c r="N572" s="17"/>
      <c r="O572" s="16"/>
    </row>
    <row r="573" spans="1:15" x14ac:dyDescent="0.25">
      <c r="A573" s="16"/>
      <c r="B573" s="70"/>
      <c r="C573" s="70"/>
      <c r="D573" s="16"/>
      <c r="E573" s="16"/>
      <c r="F573" s="17"/>
      <c r="G573" s="17"/>
      <c r="H573" s="18"/>
      <c r="I573" s="16"/>
      <c r="J573" s="16"/>
      <c r="K573" s="16"/>
      <c r="L573" s="19" t="e">
        <f t="shared" si="10"/>
        <v>#DIV/0!</v>
      </c>
      <c r="M573" s="16"/>
      <c r="N573" s="17"/>
      <c r="O573" s="16"/>
    </row>
    <row r="574" spans="1:15" x14ac:dyDescent="0.25">
      <c r="A574" s="16"/>
      <c r="B574" s="70"/>
      <c r="C574" s="70"/>
      <c r="D574" s="16"/>
      <c r="E574" s="16"/>
      <c r="F574" s="17"/>
      <c r="G574" s="17"/>
      <c r="H574" s="18"/>
      <c r="I574" s="16"/>
      <c r="J574" s="16"/>
      <c r="K574" s="16"/>
      <c r="L574" s="19" t="e">
        <f t="shared" si="10"/>
        <v>#DIV/0!</v>
      </c>
      <c r="M574" s="16"/>
      <c r="N574" s="17"/>
      <c r="O574" s="16"/>
    </row>
    <row r="575" spans="1:15" x14ac:dyDescent="0.25">
      <c r="A575" s="16"/>
      <c r="B575" s="70"/>
      <c r="C575" s="70"/>
      <c r="D575" s="16"/>
      <c r="E575" s="16"/>
      <c r="F575" s="17"/>
      <c r="G575" s="17"/>
      <c r="H575" s="18"/>
      <c r="I575" s="16"/>
      <c r="J575" s="16"/>
      <c r="K575" s="16"/>
      <c r="L575" s="19" t="e">
        <f t="shared" si="10"/>
        <v>#DIV/0!</v>
      </c>
      <c r="M575" s="16"/>
      <c r="N575" s="17"/>
      <c r="O575" s="16"/>
    </row>
    <row r="576" spans="1:15" x14ac:dyDescent="0.25">
      <c r="A576" s="16"/>
      <c r="B576" s="70"/>
      <c r="C576" s="70"/>
      <c r="D576" s="16"/>
      <c r="E576" s="16"/>
      <c r="F576" s="17"/>
      <c r="G576" s="17"/>
      <c r="H576" s="18"/>
      <c r="I576" s="16"/>
      <c r="J576" s="16"/>
      <c r="K576" s="16"/>
      <c r="L576" s="19" t="e">
        <f t="shared" si="10"/>
        <v>#DIV/0!</v>
      </c>
      <c r="M576" s="16"/>
      <c r="N576" s="17"/>
      <c r="O576" s="16"/>
    </row>
    <row r="577" spans="1:15" x14ac:dyDescent="0.25">
      <c r="A577" s="16"/>
      <c r="B577" s="70"/>
      <c r="C577" s="70"/>
      <c r="D577" s="16"/>
      <c r="E577" s="16"/>
      <c r="F577" s="17"/>
      <c r="G577" s="17"/>
      <c r="H577" s="18"/>
      <c r="I577" s="16"/>
      <c r="J577" s="16"/>
      <c r="K577" s="16"/>
      <c r="L577" s="19" t="e">
        <f t="shared" si="10"/>
        <v>#DIV/0!</v>
      </c>
      <c r="M577" s="16"/>
      <c r="N577" s="17"/>
      <c r="O577" s="16"/>
    </row>
    <row r="578" spans="1:15" x14ac:dyDescent="0.25">
      <c r="A578" s="16"/>
      <c r="B578" s="70"/>
      <c r="C578" s="70"/>
      <c r="D578" s="16"/>
      <c r="E578" s="16"/>
      <c r="F578" s="17"/>
      <c r="G578" s="17"/>
      <c r="H578" s="18"/>
      <c r="I578" s="16"/>
      <c r="J578" s="16"/>
      <c r="K578" s="16"/>
      <c r="L578" s="19" t="e">
        <f t="shared" si="10"/>
        <v>#DIV/0!</v>
      </c>
      <c r="M578" s="16"/>
      <c r="N578" s="17"/>
      <c r="O578" s="16"/>
    </row>
    <row r="579" spans="1:15" x14ac:dyDescent="0.25">
      <c r="A579" s="16"/>
      <c r="B579" s="70"/>
      <c r="C579" s="70"/>
      <c r="D579" s="16"/>
      <c r="E579" s="16"/>
      <c r="F579" s="17"/>
      <c r="G579" s="17"/>
      <c r="H579" s="18"/>
      <c r="I579" s="16"/>
      <c r="J579" s="16"/>
      <c r="K579" s="16"/>
      <c r="L579" s="19" t="e">
        <f t="shared" si="10"/>
        <v>#DIV/0!</v>
      </c>
      <c r="M579" s="16"/>
      <c r="N579" s="17"/>
      <c r="O579" s="16"/>
    </row>
    <row r="580" spans="1:15" x14ac:dyDescent="0.25">
      <c r="A580" s="16"/>
      <c r="B580" s="70"/>
      <c r="C580" s="70"/>
      <c r="D580" s="16"/>
      <c r="E580" s="16"/>
      <c r="F580" s="17"/>
      <c r="G580" s="17"/>
      <c r="H580" s="18"/>
      <c r="I580" s="16"/>
      <c r="J580" s="16"/>
      <c r="K580" s="16"/>
      <c r="L580" s="19" t="e">
        <f t="shared" si="10"/>
        <v>#DIV/0!</v>
      </c>
      <c r="M580" s="16"/>
      <c r="N580" s="17"/>
      <c r="O580" s="16"/>
    </row>
    <row r="581" spans="1:15" x14ac:dyDescent="0.25">
      <c r="A581" s="16"/>
      <c r="B581" s="70"/>
      <c r="C581" s="70"/>
      <c r="D581" s="16"/>
      <c r="E581" s="16"/>
      <c r="F581" s="17"/>
      <c r="G581" s="17"/>
      <c r="H581" s="18"/>
      <c r="I581" s="16"/>
      <c r="J581" s="16"/>
      <c r="K581" s="16"/>
      <c r="L581" s="19" t="e">
        <f t="shared" si="10"/>
        <v>#DIV/0!</v>
      </c>
      <c r="M581" s="16"/>
      <c r="N581" s="17"/>
      <c r="O581" s="16"/>
    </row>
    <row r="582" spans="1:15" x14ac:dyDescent="0.25">
      <c r="A582" s="16"/>
      <c r="B582" s="70"/>
      <c r="C582" s="70"/>
      <c r="D582" s="16"/>
      <c r="E582" s="16"/>
      <c r="F582" s="17"/>
      <c r="G582" s="17"/>
      <c r="H582" s="18"/>
      <c r="I582" s="16"/>
      <c r="J582" s="16"/>
      <c r="K582" s="16"/>
      <c r="L582" s="19" t="e">
        <f t="shared" si="10"/>
        <v>#DIV/0!</v>
      </c>
      <c r="M582" s="16"/>
      <c r="N582" s="17"/>
      <c r="O582" s="16"/>
    </row>
    <row r="583" spans="1:15" x14ac:dyDescent="0.25">
      <c r="A583" s="16"/>
      <c r="B583" s="70"/>
      <c r="C583" s="70"/>
      <c r="D583" s="16"/>
      <c r="E583" s="16"/>
      <c r="F583" s="17"/>
      <c r="G583" s="17"/>
      <c r="H583" s="18"/>
      <c r="I583" s="16"/>
      <c r="J583" s="16"/>
      <c r="K583" s="16"/>
      <c r="L583" s="19" t="e">
        <f t="shared" si="10"/>
        <v>#DIV/0!</v>
      </c>
      <c r="M583" s="16"/>
      <c r="N583" s="17"/>
      <c r="O583" s="16"/>
    </row>
    <row r="584" spans="1:15" x14ac:dyDescent="0.25">
      <c r="A584" s="16"/>
      <c r="B584" s="70"/>
      <c r="C584" s="70"/>
      <c r="D584" s="16"/>
      <c r="E584" s="16"/>
      <c r="F584" s="17"/>
      <c r="G584" s="17"/>
      <c r="H584" s="18"/>
      <c r="I584" s="16"/>
      <c r="J584" s="16"/>
      <c r="K584" s="16"/>
      <c r="L584" s="19" t="e">
        <f t="shared" si="10"/>
        <v>#DIV/0!</v>
      </c>
      <c r="M584" s="16"/>
      <c r="N584" s="17"/>
      <c r="O584" s="16"/>
    </row>
    <row r="585" spans="1:15" x14ac:dyDescent="0.25">
      <c r="A585" s="16"/>
      <c r="B585" s="70"/>
      <c r="C585" s="70"/>
      <c r="D585" s="16"/>
      <c r="E585" s="16"/>
      <c r="F585" s="17"/>
      <c r="G585" s="17"/>
      <c r="H585" s="18"/>
      <c r="I585" s="16"/>
      <c r="J585" s="16"/>
      <c r="K585" s="16"/>
      <c r="L585" s="19" t="e">
        <f t="shared" si="10"/>
        <v>#DIV/0!</v>
      </c>
      <c r="M585" s="16"/>
      <c r="N585" s="17"/>
      <c r="O585" s="16"/>
    </row>
    <row r="586" spans="1:15" x14ac:dyDescent="0.25">
      <c r="A586" s="16"/>
      <c r="B586" s="70"/>
      <c r="C586" s="70"/>
      <c r="D586" s="16"/>
      <c r="E586" s="16"/>
      <c r="F586" s="17"/>
      <c r="G586" s="17"/>
      <c r="H586" s="18"/>
      <c r="I586" s="16"/>
      <c r="J586" s="16"/>
      <c r="K586" s="16"/>
      <c r="L586" s="19" t="e">
        <f t="shared" si="10"/>
        <v>#DIV/0!</v>
      </c>
      <c r="M586" s="16"/>
      <c r="N586" s="17"/>
      <c r="O586" s="16"/>
    </row>
    <row r="587" spans="1:15" x14ac:dyDescent="0.25">
      <c r="A587" s="16"/>
      <c r="B587" s="70"/>
      <c r="C587" s="70"/>
      <c r="D587" s="16"/>
      <c r="E587" s="16"/>
      <c r="F587" s="17"/>
      <c r="G587" s="17"/>
      <c r="H587" s="18"/>
      <c r="I587" s="16"/>
      <c r="J587" s="16"/>
      <c r="K587" s="16"/>
      <c r="L587" s="19" t="e">
        <f t="shared" si="10"/>
        <v>#DIV/0!</v>
      </c>
      <c r="M587" s="16"/>
      <c r="N587" s="17"/>
      <c r="O587" s="16"/>
    </row>
    <row r="588" spans="1:15" x14ac:dyDescent="0.25">
      <c r="A588" s="16"/>
      <c r="B588" s="70"/>
      <c r="C588" s="70"/>
      <c r="D588" s="16"/>
      <c r="E588" s="16"/>
      <c r="F588" s="17"/>
      <c r="G588" s="17"/>
      <c r="H588" s="18"/>
      <c r="I588" s="16"/>
      <c r="J588" s="16"/>
      <c r="K588" s="16"/>
      <c r="L588" s="19" t="e">
        <f t="shared" si="10"/>
        <v>#DIV/0!</v>
      </c>
      <c r="M588" s="16"/>
      <c r="N588" s="17"/>
      <c r="O588" s="16"/>
    </row>
    <row r="589" spans="1:15" x14ac:dyDescent="0.25">
      <c r="A589" s="16"/>
      <c r="B589" s="70"/>
      <c r="C589" s="70"/>
      <c r="D589" s="16"/>
      <c r="E589" s="16"/>
      <c r="F589" s="17"/>
      <c r="G589" s="17"/>
      <c r="H589" s="18"/>
      <c r="I589" s="16"/>
      <c r="J589" s="16"/>
      <c r="K589" s="16"/>
      <c r="L589" s="19" t="e">
        <f t="shared" si="10"/>
        <v>#DIV/0!</v>
      </c>
      <c r="M589" s="16"/>
      <c r="N589" s="17"/>
      <c r="O589" s="16"/>
    </row>
    <row r="590" spans="1:15" x14ac:dyDescent="0.25">
      <c r="A590" s="16"/>
      <c r="B590" s="70"/>
      <c r="C590" s="70"/>
      <c r="D590" s="16"/>
      <c r="E590" s="16"/>
      <c r="F590" s="17"/>
      <c r="G590" s="17"/>
      <c r="H590" s="18"/>
      <c r="I590" s="16"/>
      <c r="J590" s="16"/>
      <c r="K590" s="16"/>
      <c r="L590" s="19" t="e">
        <f t="shared" si="10"/>
        <v>#DIV/0!</v>
      </c>
      <c r="M590" s="16"/>
      <c r="N590" s="17"/>
      <c r="O590" s="16"/>
    </row>
    <row r="591" spans="1:15" x14ac:dyDescent="0.25">
      <c r="A591" s="16"/>
      <c r="B591" s="70"/>
      <c r="C591" s="70"/>
      <c r="D591" s="16"/>
      <c r="E591" s="16"/>
      <c r="F591" s="17"/>
      <c r="G591" s="17"/>
      <c r="H591" s="18"/>
      <c r="I591" s="16"/>
      <c r="J591" s="16"/>
      <c r="K591" s="16"/>
      <c r="L591" s="19" t="e">
        <f t="shared" ref="L591:L654" si="11">IF((K591/D591)&gt;100%,100%,(K591/D591))</f>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si="11"/>
        <v>#DIV/0!</v>
      </c>
      <c r="M634" s="16"/>
      <c r="N634" s="17"/>
      <c r="O634" s="16"/>
    </row>
    <row r="635" spans="1:15" x14ac:dyDescent="0.25">
      <c r="A635" s="16"/>
      <c r="B635" s="70"/>
      <c r="C635" s="70"/>
      <c r="D635" s="16"/>
      <c r="E635" s="16"/>
      <c r="F635" s="17"/>
      <c r="G635" s="17"/>
      <c r="H635" s="18"/>
      <c r="I635" s="16"/>
      <c r="J635" s="16"/>
      <c r="K635" s="16"/>
      <c r="L635" s="19" t="e">
        <f t="shared" si="11"/>
        <v>#DIV/0!</v>
      </c>
      <c r="M635" s="16"/>
      <c r="N635" s="17"/>
      <c r="O635" s="16"/>
    </row>
    <row r="636" spans="1:15" x14ac:dyDescent="0.25">
      <c r="A636" s="16"/>
      <c r="B636" s="70"/>
      <c r="C636" s="70"/>
      <c r="D636" s="16"/>
      <c r="E636" s="16"/>
      <c r="F636" s="17"/>
      <c r="G636" s="17"/>
      <c r="H636" s="18"/>
      <c r="I636" s="16"/>
      <c r="J636" s="16"/>
      <c r="K636" s="16"/>
      <c r="L636" s="19" t="e">
        <f t="shared" si="11"/>
        <v>#DIV/0!</v>
      </c>
      <c r="M636" s="16"/>
      <c r="N636" s="17"/>
      <c r="O636" s="16"/>
    </row>
    <row r="637" spans="1:15" x14ac:dyDescent="0.25">
      <c r="A637" s="16"/>
      <c r="B637" s="70"/>
      <c r="C637" s="70"/>
      <c r="D637" s="16"/>
      <c r="E637" s="16"/>
      <c r="F637" s="17"/>
      <c r="G637" s="17"/>
      <c r="H637" s="18"/>
      <c r="I637" s="16"/>
      <c r="J637" s="16"/>
      <c r="K637" s="16"/>
      <c r="L637" s="19" t="e">
        <f t="shared" si="11"/>
        <v>#DIV/0!</v>
      </c>
      <c r="M637" s="16"/>
      <c r="N637" s="17"/>
      <c r="O637" s="16"/>
    </row>
    <row r="638" spans="1:15" x14ac:dyDescent="0.25">
      <c r="A638" s="16"/>
      <c r="B638" s="70"/>
      <c r="C638" s="70"/>
      <c r="D638" s="16"/>
      <c r="E638" s="16"/>
      <c r="F638" s="17"/>
      <c r="G638" s="17"/>
      <c r="H638" s="18"/>
      <c r="I638" s="16"/>
      <c r="J638" s="16"/>
      <c r="K638" s="16"/>
      <c r="L638" s="19" t="e">
        <f t="shared" si="11"/>
        <v>#DIV/0!</v>
      </c>
      <c r="M638" s="16"/>
      <c r="N638" s="17"/>
      <c r="O638" s="16"/>
    </row>
    <row r="639" spans="1:15" x14ac:dyDescent="0.25">
      <c r="A639" s="16"/>
      <c r="B639" s="70"/>
      <c r="C639" s="70"/>
      <c r="D639" s="16"/>
      <c r="E639" s="16"/>
      <c r="F639" s="17"/>
      <c r="G639" s="17"/>
      <c r="H639" s="18"/>
      <c r="I639" s="16"/>
      <c r="J639" s="16"/>
      <c r="K639" s="16"/>
      <c r="L639" s="19" t="e">
        <f t="shared" si="11"/>
        <v>#DIV/0!</v>
      </c>
      <c r="M639" s="16"/>
      <c r="N639" s="17"/>
      <c r="O639" s="16"/>
    </row>
    <row r="640" spans="1:15" x14ac:dyDescent="0.25">
      <c r="A640" s="16"/>
      <c r="B640" s="70"/>
      <c r="C640" s="70"/>
      <c r="D640" s="16"/>
      <c r="E640" s="16"/>
      <c r="F640" s="17"/>
      <c r="G640" s="17"/>
      <c r="H640" s="18"/>
      <c r="I640" s="16"/>
      <c r="J640" s="16"/>
      <c r="K640" s="16"/>
      <c r="L640" s="19" t="e">
        <f t="shared" si="11"/>
        <v>#DIV/0!</v>
      </c>
      <c r="M640" s="16"/>
      <c r="N640" s="17"/>
      <c r="O640" s="16"/>
    </row>
    <row r="641" spans="1:15" x14ac:dyDescent="0.25">
      <c r="A641" s="16"/>
      <c r="B641" s="70"/>
      <c r="C641" s="70"/>
      <c r="D641" s="16"/>
      <c r="E641" s="16"/>
      <c r="F641" s="17"/>
      <c r="G641" s="17"/>
      <c r="H641" s="18"/>
      <c r="I641" s="16"/>
      <c r="J641" s="16"/>
      <c r="K641" s="16"/>
      <c r="L641" s="19" t="e">
        <f t="shared" si="11"/>
        <v>#DIV/0!</v>
      </c>
      <c r="M641" s="16"/>
      <c r="N641" s="17"/>
      <c r="O641" s="16"/>
    </row>
    <row r="642" spans="1:15" x14ac:dyDescent="0.25">
      <c r="A642" s="16"/>
      <c r="B642" s="70"/>
      <c r="C642" s="70"/>
      <c r="D642" s="16"/>
      <c r="E642" s="16"/>
      <c r="F642" s="17"/>
      <c r="G642" s="17"/>
      <c r="H642" s="18"/>
      <c r="I642" s="16"/>
      <c r="J642" s="16"/>
      <c r="K642" s="16"/>
      <c r="L642" s="19" t="e">
        <f t="shared" si="11"/>
        <v>#DIV/0!</v>
      </c>
      <c r="M642" s="16"/>
      <c r="N642" s="17"/>
      <c r="O642" s="16"/>
    </row>
    <row r="643" spans="1:15" x14ac:dyDescent="0.25">
      <c r="A643" s="16"/>
      <c r="B643" s="70"/>
      <c r="C643" s="70"/>
      <c r="D643" s="16"/>
      <c r="E643" s="16"/>
      <c r="F643" s="17"/>
      <c r="G643" s="17"/>
      <c r="H643" s="18"/>
      <c r="I643" s="16"/>
      <c r="J643" s="16"/>
      <c r="K643" s="16"/>
      <c r="L643" s="19" t="e">
        <f t="shared" si="11"/>
        <v>#DIV/0!</v>
      </c>
      <c r="M643" s="16"/>
      <c r="N643" s="17"/>
      <c r="O643" s="16"/>
    </row>
    <row r="644" spans="1:15" x14ac:dyDescent="0.25">
      <c r="A644" s="16"/>
      <c r="B644" s="70"/>
      <c r="C644" s="70"/>
      <c r="D644" s="16"/>
      <c r="E644" s="16"/>
      <c r="F644" s="17"/>
      <c r="G644" s="17"/>
      <c r="H644" s="18"/>
      <c r="I644" s="16"/>
      <c r="J644" s="16"/>
      <c r="K644" s="16"/>
      <c r="L644" s="19" t="e">
        <f t="shared" si="11"/>
        <v>#DIV/0!</v>
      </c>
      <c r="M644" s="16"/>
      <c r="N644" s="17"/>
      <c r="O644" s="16"/>
    </row>
    <row r="645" spans="1:15" x14ac:dyDescent="0.25">
      <c r="A645" s="16"/>
      <c r="B645" s="70"/>
      <c r="C645" s="70"/>
      <c r="D645" s="16"/>
      <c r="E645" s="16"/>
      <c r="F645" s="17"/>
      <c r="G645" s="17"/>
      <c r="H645" s="18"/>
      <c r="I645" s="16"/>
      <c r="J645" s="16"/>
      <c r="K645" s="16"/>
      <c r="L645" s="19" t="e">
        <f t="shared" si="11"/>
        <v>#DIV/0!</v>
      </c>
      <c r="M645" s="16"/>
      <c r="N645" s="17"/>
      <c r="O645" s="16"/>
    </row>
    <row r="646" spans="1:15" x14ac:dyDescent="0.25">
      <c r="A646" s="16"/>
      <c r="B646" s="70"/>
      <c r="C646" s="70"/>
      <c r="D646" s="16"/>
      <c r="E646" s="16"/>
      <c r="F646" s="17"/>
      <c r="G646" s="17"/>
      <c r="H646" s="18"/>
      <c r="I646" s="16"/>
      <c r="J646" s="16"/>
      <c r="K646" s="16"/>
      <c r="L646" s="19" t="e">
        <f t="shared" si="11"/>
        <v>#DIV/0!</v>
      </c>
      <c r="M646" s="16"/>
      <c r="N646" s="17"/>
      <c r="O646" s="16"/>
    </row>
    <row r="647" spans="1:15" x14ac:dyDescent="0.25">
      <c r="A647" s="16"/>
      <c r="B647" s="70"/>
      <c r="C647" s="70"/>
      <c r="D647" s="16"/>
      <c r="E647" s="16"/>
      <c r="F647" s="17"/>
      <c r="G647" s="17"/>
      <c r="H647" s="18"/>
      <c r="I647" s="16"/>
      <c r="J647" s="16"/>
      <c r="K647" s="16"/>
      <c r="L647" s="19" t="e">
        <f t="shared" si="11"/>
        <v>#DIV/0!</v>
      </c>
      <c r="M647" s="16"/>
      <c r="N647" s="17"/>
      <c r="O647" s="16"/>
    </row>
    <row r="648" spans="1:15" x14ac:dyDescent="0.25">
      <c r="A648" s="16"/>
      <c r="B648" s="70"/>
      <c r="C648" s="70"/>
      <c r="D648" s="16"/>
      <c r="E648" s="16"/>
      <c r="F648" s="17"/>
      <c r="G648" s="17"/>
      <c r="H648" s="18"/>
      <c r="I648" s="16"/>
      <c r="J648" s="16"/>
      <c r="K648" s="16"/>
      <c r="L648" s="19" t="e">
        <f t="shared" si="11"/>
        <v>#DIV/0!</v>
      </c>
      <c r="M648" s="16"/>
      <c r="N648" s="17"/>
      <c r="O648" s="16"/>
    </row>
    <row r="649" spans="1:15" x14ac:dyDescent="0.25">
      <c r="A649" s="16"/>
      <c r="B649" s="70"/>
      <c r="C649" s="70"/>
      <c r="D649" s="16"/>
      <c r="E649" s="16"/>
      <c r="F649" s="17"/>
      <c r="G649" s="17"/>
      <c r="H649" s="18"/>
      <c r="I649" s="16"/>
      <c r="J649" s="16"/>
      <c r="K649" s="16"/>
      <c r="L649" s="19" t="e">
        <f t="shared" si="11"/>
        <v>#DIV/0!</v>
      </c>
      <c r="M649" s="16"/>
      <c r="N649" s="17"/>
      <c r="O649" s="16"/>
    </row>
    <row r="650" spans="1:15" x14ac:dyDescent="0.25">
      <c r="A650" s="16"/>
      <c r="B650" s="70"/>
      <c r="C650" s="70"/>
      <c r="D650" s="16"/>
      <c r="E650" s="16"/>
      <c r="F650" s="17"/>
      <c r="G650" s="17"/>
      <c r="H650" s="18"/>
      <c r="I650" s="16"/>
      <c r="J650" s="16"/>
      <c r="K650" s="16"/>
      <c r="L650" s="19" t="e">
        <f t="shared" si="11"/>
        <v>#DIV/0!</v>
      </c>
      <c r="M650" s="16"/>
      <c r="N650" s="17"/>
      <c r="O650" s="16"/>
    </row>
    <row r="651" spans="1:15" x14ac:dyDescent="0.25">
      <c r="A651" s="16"/>
      <c r="B651" s="70"/>
      <c r="C651" s="70"/>
      <c r="D651" s="16"/>
      <c r="E651" s="16"/>
      <c r="F651" s="17"/>
      <c r="G651" s="17"/>
      <c r="H651" s="18"/>
      <c r="I651" s="16"/>
      <c r="J651" s="16"/>
      <c r="K651" s="16"/>
      <c r="L651" s="19" t="e">
        <f t="shared" si="11"/>
        <v>#DIV/0!</v>
      </c>
      <c r="M651" s="16"/>
      <c r="N651" s="17"/>
      <c r="O651" s="16"/>
    </row>
    <row r="652" spans="1:15" x14ac:dyDescent="0.25">
      <c r="A652" s="16"/>
      <c r="B652" s="70"/>
      <c r="C652" s="70"/>
      <c r="D652" s="16"/>
      <c r="E652" s="16"/>
      <c r="F652" s="17"/>
      <c r="G652" s="17"/>
      <c r="H652" s="18"/>
      <c r="I652" s="16"/>
      <c r="J652" s="16"/>
      <c r="K652" s="16"/>
      <c r="L652" s="19" t="e">
        <f t="shared" si="11"/>
        <v>#DIV/0!</v>
      </c>
      <c r="M652" s="16"/>
      <c r="N652" s="17"/>
      <c r="O652" s="16"/>
    </row>
    <row r="653" spans="1:15" x14ac:dyDescent="0.25">
      <c r="A653" s="16"/>
      <c r="B653" s="70"/>
      <c r="C653" s="70"/>
      <c r="D653" s="16"/>
      <c r="E653" s="16"/>
      <c r="F653" s="17"/>
      <c r="G653" s="17"/>
      <c r="H653" s="18"/>
      <c r="I653" s="16"/>
      <c r="J653" s="16"/>
      <c r="K653" s="16"/>
      <c r="L653" s="19" t="e">
        <f t="shared" si="11"/>
        <v>#DIV/0!</v>
      </c>
      <c r="M653" s="16"/>
      <c r="N653" s="17"/>
      <c r="O653" s="16"/>
    </row>
    <row r="654" spans="1:15" x14ac:dyDescent="0.25">
      <c r="A654" s="16"/>
      <c r="B654" s="70"/>
      <c r="C654" s="70"/>
      <c r="D654" s="16"/>
      <c r="E654" s="16"/>
      <c r="F654" s="17"/>
      <c r="G654" s="17"/>
      <c r="H654" s="18"/>
      <c r="I654" s="16"/>
      <c r="J654" s="16"/>
      <c r="K654" s="16"/>
      <c r="L654" s="19" t="e">
        <f t="shared" si="11"/>
        <v>#DIV/0!</v>
      </c>
      <c r="M654" s="16"/>
      <c r="N654" s="17"/>
      <c r="O654" s="16"/>
    </row>
    <row r="655" spans="1:15" x14ac:dyDescent="0.25">
      <c r="A655" s="16"/>
      <c r="B655" s="70"/>
      <c r="C655" s="70"/>
      <c r="D655" s="16"/>
      <c r="E655" s="16"/>
      <c r="F655" s="17"/>
      <c r="G655" s="17"/>
      <c r="H655" s="18"/>
      <c r="I655" s="16"/>
      <c r="J655" s="16"/>
      <c r="K655" s="16"/>
      <c r="L655" s="19" t="e">
        <f t="shared" ref="L655:L718" si="12">IF((K655/D655)&gt;100%,100%,(K655/D655))</f>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si="12"/>
        <v>#DIV/0!</v>
      </c>
      <c r="M698" s="16"/>
      <c r="N698" s="17"/>
      <c r="O698" s="16"/>
    </row>
    <row r="699" spans="1:15" x14ac:dyDescent="0.25">
      <c r="A699" s="16"/>
      <c r="B699" s="70"/>
      <c r="C699" s="70"/>
      <c r="D699" s="16"/>
      <c r="E699" s="16"/>
      <c r="F699" s="17"/>
      <c r="G699" s="17"/>
      <c r="H699" s="18"/>
      <c r="I699" s="16"/>
      <c r="J699" s="16"/>
      <c r="K699" s="16"/>
      <c r="L699" s="19" t="e">
        <f t="shared" si="12"/>
        <v>#DIV/0!</v>
      </c>
      <c r="M699" s="16"/>
      <c r="N699" s="17"/>
      <c r="O699" s="16"/>
    </row>
    <row r="700" spans="1:15" x14ac:dyDescent="0.25">
      <c r="A700" s="16"/>
      <c r="B700" s="70"/>
      <c r="C700" s="70"/>
      <c r="D700" s="16"/>
      <c r="E700" s="16"/>
      <c r="F700" s="17"/>
      <c r="G700" s="17"/>
      <c r="H700" s="18"/>
      <c r="I700" s="16"/>
      <c r="J700" s="16"/>
      <c r="K700" s="16"/>
      <c r="L700" s="19" t="e">
        <f t="shared" si="12"/>
        <v>#DIV/0!</v>
      </c>
      <c r="M700" s="16"/>
      <c r="N700" s="17"/>
      <c r="O700" s="16"/>
    </row>
    <row r="701" spans="1:15" x14ac:dyDescent="0.25">
      <c r="A701" s="16"/>
      <c r="B701" s="70"/>
      <c r="C701" s="70"/>
      <c r="D701" s="16"/>
      <c r="E701" s="16"/>
      <c r="F701" s="17"/>
      <c r="G701" s="17"/>
      <c r="H701" s="18"/>
      <c r="I701" s="16"/>
      <c r="J701" s="16"/>
      <c r="K701" s="16"/>
      <c r="L701" s="19" t="e">
        <f t="shared" si="12"/>
        <v>#DIV/0!</v>
      </c>
      <c r="M701" s="16"/>
      <c r="N701" s="17"/>
      <c r="O701" s="16"/>
    </row>
    <row r="702" spans="1:15" x14ac:dyDescent="0.25">
      <c r="A702" s="16"/>
      <c r="B702" s="70"/>
      <c r="C702" s="70"/>
      <c r="D702" s="16"/>
      <c r="E702" s="16"/>
      <c r="F702" s="17"/>
      <c r="G702" s="17"/>
      <c r="H702" s="18"/>
      <c r="I702" s="16"/>
      <c r="J702" s="16"/>
      <c r="K702" s="16"/>
      <c r="L702" s="19" t="e">
        <f t="shared" si="12"/>
        <v>#DIV/0!</v>
      </c>
      <c r="M702" s="16"/>
      <c r="N702" s="17"/>
      <c r="O702" s="16"/>
    </row>
    <row r="703" spans="1:15" x14ac:dyDescent="0.25">
      <c r="A703" s="16"/>
      <c r="B703" s="70"/>
      <c r="C703" s="70"/>
      <c r="D703" s="16"/>
      <c r="E703" s="16"/>
      <c r="F703" s="17"/>
      <c r="G703" s="17"/>
      <c r="H703" s="18"/>
      <c r="I703" s="16"/>
      <c r="J703" s="16"/>
      <c r="K703" s="16"/>
      <c r="L703" s="19" t="e">
        <f t="shared" si="12"/>
        <v>#DIV/0!</v>
      </c>
      <c r="M703" s="16"/>
      <c r="N703" s="17"/>
      <c r="O703" s="16"/>
    </row>
    <row r="704" spans="1:15" x14ac:dyDescent="0.25">
      <c r="A704" s="16"/>
      <c r="B704" s="70"/>
      <c r="C704" s="70"/>
      <c r="D704" s="16"/>
      <c r="E704" s="16"/>
      <c r="F704" s="17"/>
      <c r="G704" s="17"/>
      <c r="H704" s="18"/>
      <c r="I704" s="16"/>
      <c r="J704" s="16"/>
      <c r="K704" s="16"/>
      <c r="L704" s="19" t="e">
        <f t="shared" si="12"/>
        <v>#DIV/0!</v>
      </c>
      <c r="M704" s="16"/>
      <c r="N704" s="17"/>
      <c r="O704" s="16"/>
    </row>
    <row r="705" spans="1:15" x14ac:dyDescent="0.25">
      <c r="A705" s="16"/>
      <c r="B705" s="70"/>
      <c r="C705" s="70"/>
      <c r="D705" s="16"/>
      <c r="E705" s="16"/>
      <c r="F705" s="17"/>
      <c r="G705" s="17"/>
      <c r="H705" s="18"/>
      <c r="I705" s="16"/>
      <c r="J705" s="16"/>
      <c r="K705" s="16"/>
      <c r="L705" s="19" t="e">
        <f t="shared" si="12"/>
        <v>#DIV/0!</v>
      </c>
      <c r="M705" s="16"/>
      <c r="N705" s="17"/>
      <c r="O705" s="16"/>
    </row>
    <row r="706" spans="1:15" x14ac:dyDescent="0.25">
      <c r="A706" s="16"/>
      <c r="B706" s="70"/>
      <c r="C706" s="70"/>
      <c r="D706" s="16"/>
      <c r="E706" s="16"/>
      <c r="F706" s="17"/>
      <c r="G706" s="17"/>
      <c r="H706" s="18"/>
      <c r="I706" s="16"/>
      <c r="J706" s="16"/>
      <c r="K706" s="16"/>
      <c r="L706" s="19" t="e">
        <f t="shared" si="12"/>
        <v>#DIV/0!</v>
      </c>
      <c r="M706" s="16"/>
      <c r="N706" s="17"/>
      <c r="O706" s="16"/>
    </row>
    <row r="707" spans="1:15" x14ac:dyDescent="0.25">
      <c r="A707" s="16"/>
      <c r="B707" s="70"/>
      <c r="C707" s="70"/>
      <c r="D707" s="16"/>
      <c r="E707" s="16"/>
      <c r="F707" s="17"/>
      <c r="G707" s="17"/>
      <c r="H707" s="18"/>
      <c r="I707" s="16"/>
      <c r="J707" s="16"/>
      <c r="K707" s="16"/>
      <c r="L707" s="19" t="e">
        <f t="shared" si="12"/>
        <v>#DIV/0!</v>
      </c>
      <c r="M707" s="16"/>
      <c r="N707" s="17"/>
      <c r="O707" s="16"/>
    </row>
    <row r="708" spans="1:15" x14ac:dyDescent="0.25">
      <c r="A708" s="16"/>
      <c r="B708" s="70"/>
      <c r="C708" s="70"/>
      <c r="D708" s="16"/>
      <c r="E708" s="16"/>
      <c r="F708" s="17"/>
      <c r="G708" s="17"/>
      <c r="H708" s="18"/>
      <c r="I708" s="16"/>
      <c r="J708" s="16"/>
      <c r="K708" s="16"/>
      <c r="L708" s="19" t="e">
        <f t="shared" si="12"/>
        <v>#DIV/0!</v>
      </c>
      <c r="M708" s="16"/>
      <c r="N708" s="17"/>
      <c r="O708" s="16"/>
    </row>
    <row r="709" spans="1:15" x14ac:dyDescent="0.25">
      <c r="A709" s="16"/>
      <c r="B709" s="70"/>
      <c r="C709" s="70"/>
      <c r="D709" s="16"/>
      <c r="E709" s="16"/>
      <c r="F709" s="17"/>
      <c r="G709" s="17"/>
      <c r="H709" s="18"/>
      <c r="I709" s="16"/>
      <c r="J709" s="16"/>
      <c r="K709" s="16"/>
      <c r="L709" s="19" t="e">
        <f t="shared" si="12"/>
        <v>#DIV/0!</v>
      </c>
      <c r="M709" s="16"/>
      <c r="N709" s="17"/>
      <c r="O709" s="16"/>
    </row>
    <row r="710" spans="1:15" x14ac:dyDescent="0.25">
      <c r="A710" s="16"/>
      <c r="B710" s="70"/>
      <c r="C710" s="70"/>
      <c r="D710" s="16"/>
      <c r="E710" s="16"/>
      <c r="F710" s="17"/>
      <c r="G710" s="17"/>
      <c r="H710" s="18"/>
      <c r="I710" s="16"/>
      <c r="J710" s="16"/>
      <c r="K710" s="16"/>
      <c r="L710" s="19" t="e">
        <f t="shared" si="12"/>
        <v>#DIV/0!</v>
      </c>
      <c r="M710" s="16"/>
      <c r="N710" s="17"/>
      <c r="O710" s="16"/>
    </row>
    <row r="711" spans="1:15" x14ac:dyDescent="0.25">
      <c r="A711" s="16"/>
      <c r="B711" s="70"/>
      <c r="C711" s="70"/>
      <c r="D711" s="16"/>
      <c r="E711" s="16"/>
      <c r="F711" s="17"/>
      <c r="G711" s="17"/>
      <c r="H711" s="18"/>
      <c r="I711" s="16"/>
      <c r="J711" s="16"/>
      <c r="K711" s="16"/>
      <c r="L711" s="19" t="e">
        <f t="shared" si="12"/>
        <v>#DIV/0!</v>
      </c>
      <c r="M711" s="16"/>
      <c r="N711" s="17"/>
      <c r="O711" s="16"/>
    </row>
    <row r="712" spans="1:15" x14ac:dyDescent="0.25">
      <c r="A712" s="16"/>
      <c r="B712" s="70"/>
      <c r="C712" s="70"/>
      <c r="D712" s="16"/>
      <c r="E712" s="16"/>
      <c r="F712" s="17"/>
      <c r="G712" s="17"/>
      <c r="H712" s="18"/>
      <c r="I712" s="16"/>
      <c r="J712" s="16"/>
      <c r="K712" s="16"/>
      <c r="L712" s="19" t="e">
        <f t="shared" si="12"/>
        <v>#DIV/0!</v>
      </c>
      <c r="M712" s="16"/>
      <c r="N712" s="17"/>
      <c r="O712" s="16"/>
    </row>
    <row r="713" spans="1:15" x14ac:dyDescent="0.25">
      <c r="A713" s="16"/>
      <c r="B713" s="70"/>
      <c r="C713" s="70"/>
      <c r="D713" s="16"/>
      <c r="E713" s="16"/>
      <c r="F713" s="17"/>
      <c r="G713" s="17"/>
      <c r="H713" s="18"/>
      <c r="I713" s="16"/>
      <c r="J713" s="16"/>
      <c r="K713" s="16"/>
      <c r="L713" s="19" t="e">
        <f t="shared" si="12"/>
        <v>#DIV/0!</v>
      </c>
      <c r="M713" s="16"/>
      <c r="N713" s="17"/>
      <c r="O713" s="16"/>
    </row>
    <row r="714" spans="1:15" x14ac:dyDescent="0.25">
      <c r="A714" s="16"/>
      <c r="B714" s="70"/>
      <c r="C714" s="70"/>
      <c r="D714" s="16"/>
      <c r="E714" s="16"/>
      <c r="F714" s="17"/>
      <c r="G714" s="17"/>
      <c r="H714" s="18"/>
      <c r="I714" s="16"/>
      <c r="J714" s="16"/>
      <c r="K714" s="16"/>
      <c r="L714" s="19" t="e">
        <f t="shared" si="12"/>
        <v>#DIV/0!</v>
      </c>
      <c r="M714" s="16"/>
      <c r="N714" s="17"/>
      <c r="O714" s="16"/>
    </row>
    <row r="715" spans="1:15" x14ac:dyDescent="0.25">
      <c r="A715" s="16"/>
      <c r="B715" s="70"/>
      <c r="C715" s="70"/>
      <c r="D715" s="16"/>
      <c r="E715" s="16"/>
      <c r="F715" s="17"/>
      <c r="G715" s="17"/>
      <c r="H715" s="18"/>
      <c r="I715" s="16"/>
      <c r="J715" s="16"/>
      <c r="K715" s="16"/>
      <c r="L715" s="19" t="e">
        <f t="shared" si="12"/>
        <v>#DIV/0!</v>
      </c>
      <c r="M715" s="16"/>
      <c r="N715" s="17"/>
      <c r="O715" s="16"/>
    </row>
    <row r="716" spans="1:15" x14ac:dyDescent="0.25">
      <c r="A716" s="16"/>
      <c r="B716" s="70"/>
      <c r="C716" s="70"/>
      <c r="D716" s="16"/>
      <c r="E716" s="16"/>
      <c r="F716" s="17"/>
      <c r="G716" s="17"/>
      <c r="H716" s="18"/>
      <c r="I716" s="16"/>
      <c r="J716" s="16"/>
      <c r="K716" s="16"/>
      <c r="L716" s="19" t="e">
        <f t="shared" si="12"/>
        <v>#DIV/0!</v>
      </c>
      <c r="M716" s="16"/>
      <c r="N716" s="17"/>
      <c r="O716" s="16"/>
    </row>
    <row r="717" spans="1:15" x14ac:dyDescent="0.25">
      <c r="A717" s="16"/>
      <c r="B717" s="70"/>
      <c r="C717" s="70"/>
      <c r="D717" s="16"/>
      <c r="E717" s="16"/>
      <c r="F717" s="17"/>
      <c r="G717" s="17"/>
      <c r="H717" s="18"/>
      <c r="I717" s="16"/>
      <c r="J717" s="16"/>
      <c r="K717" s="16"/>
      <c r="L717" s="19" t="e">
        <f t="shared" si="12"/>
        <v>#DIV/0!</v>
      </c>
      <c r="M717" s="16"/>
      <c r="N717" s="17"/>
      <c r="O717" s="16"/>
    </row>
    <row r="718" spans="1:15" x14ac:dyDescent="0.25">
      <c r="A718" s="16"/>
      <c r="B718" s="70"/>
      <c r="C718" s="70"/>
      <c r="D718" s="16"/>
      <c r="E718" s="16"/>
      <c r="F718" s="17"/>
      <c r="G718" s="17"/>
      <c r="H718" s="18"/>
      <c r="I718" s="16"/>
      <c r="J718" s="16"/>
      <c r="K718" s="16"/>
      <c r="L718" s="19" t="e">
        <f t="shared" si="12"/>
        <v>#DIV/0!</v>
      </c>
      <c r="M718" s="16"/>
      <c r="N718" s="17"/>
      <c r="O718" s="16"/>
    </row>
    <row r="719" spans="1:15" x14ac:dyDescent="0.25">
      <c r="A719" s="16"/>
      <c r="B719" s="70"/>
      <c r="C719" s="70"/>
      <c r="D719" s="16"/>
      <c r="E719" s="16"/>
      <c r="F719" s="17"/>
      <c r="G719" s="17"/>
      <c r="H719" s="18"/>
      <c r="I719" s="16"/>
      <c r="J719" s="16"/>
      <c r="K719" s="16"/>
      <c r="L719" s="19" t="e">
        <f t="shared" ref="L719:L782" si="13">IF((K719/D719)&gt;100%,100%,(K719/D719))</f>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si="13"/>
        <v>#DIV/0!</v>
      </c>
      <c r="M762" s="16"/>
      <c r="N762" s="17"/>
      <c r="O762" s="16"/>
    </row>
    <row r="763" spans="1:15" x14ac:dyDescent="0.25">
      <c r="A763" s="16"/>
      <c r="B763" s="70"/>
      <c r="C763" s="70"/>
      <c r="D763" s="16"/>
      <c r="E763" s="16"/>
      <c r="F763" s="17"/>
      <c r="G763" s="17"/>
      <c r="H763" s="18"/>
      <c r="I763" s="16"/>
      <c r="J763" s="16"/>
      <c r="K763" s="16"/>
      <c r="L763" s="19" t="e">
        <f t="shared" si="13"/>
        <v>#DIV/0!</v>
      </c>
      <c r="M763" s="16"/>
      <c r="N763" s="17"/>
      <c r="O763" s="16"/>
    </row>
    <row r="764" spans="1:15" x14ac:dyDescent="0.25">
      <c r="A764" s="16"/>
      <c r="B764" s="70"/>
      <c r="C764" s="70"/>
      <c r="D764" s="16"/>
      <c r="E764" s="16"/>
      <c r="F764" s="17"/>
      <c r="G764" s="17"/>
      <c r="H764" s="18"/>
      <c r="I764" s="16"/>
      <c r="J764" s="16"/>
      <c r="K764" s="16"/>
      <c r="L764" s="19" t="e">
        <f t="shared" si="13"/>
        <v>#DIV/0!</v>
      </c>
      <c r="M764" s="16"/>
      <c r="N764" s="17"/>
      <c r="O764" s="16"/>
    </row>
    <row r="765" spans="1:15" x14ac:dyDescent="0.25">
      <c r="A765" s="16"/>
      <c r="B765" s="70"/>
      <c r="C765" s="70"/>
      <c r="D765" s="16"/>
      <c r="E765" s="16"/>
      <c r="F765" s="17"/>
      <c r="G765" s="17"/>
      <c r="H765" s="18"/>
      <c r="I765" s="16"/>
      <c r="J765" s="16"/>
      <c r="K765" s="16"/>
      <c r="L765" s="19" t="e">
        <f t="shared" si="13"/>
        <v>#DIV/0!</v>
      </c>
      <c r="M765" s="16"/>
      <c r="N765" s="17"/>
      <c r="O765" s="16"/>
    </row>
    <row r="766" spans="1:15" x14ac:dyDescent="0.25">
      <c r="A766" s="16"/>
      <c r="B766" s="70"/>
      <c r="C766" s="70"/>
      <c r="D766" s="16"/>
      <c r="E766" s="16"/>
      <c r="F766" s="17"/>
      <c r="G766" s="17"/>
      <c r="H766" s="18"/>
      <c r="I766" s="16"/>
      <c r="J766" s="16"/>
      <c r="K766" s="16"/>
      <c r="L766" s="19" t="e">
        <f t="shared" si="13"/>
        <v>#DIV/0!</v>
      </c>
      <c r="M766" s="16"/>
      <c r="N766" s="17"/>
      <c r="O766" s="16"/>
    </row>
    <row r="767" spans="1:15" x14ac:dyDescent="0.25">
      <c r="A767" s="16"/>
      <c r="B767" s="70"/>
      <c r="C767" s="70"/>
      <c r="D767" s="16"/>
      <c r="E767" s="16"/>
      <c r="F767" s="17"/>
      <c r="G767" s="17"/>
      <c r="H767" s="18"/>
      <c r="I767" s="16"/>
      <c r="J767" s="16"/>
      <c r="K767" s="16"/>
      <c r="L767" s="19" t="e">
        <f t="shared" si="13"/>
        <v>#DIV/0!</v>
      </c>
      <c r="M767" s="16"/>
      <c r="N767" s="17"/>
      <c r="O767" s="16"/>
    </row>
    <row r="768" spans="1:15" x14ac:dyDescent="0.25">
      <c r="A768" s="16"/>
      <c r="B768" s="70"/>
      <c r="C768" s="70"/>
      <c r="D768" s="16"/>
      <c r="E768" s="16"/>
      <c r="F768" s="17"/>
      <c r="G768" s="17"/>
      <c r="H768" s="18"/>
      <c r="I768" s="16"/>
      <c r="J768" s="16"/>
      <c r="K768" s="16"/>
      <c r="L768" s="19" t="e">
        <f t="shared" si="13"/>
        <v>#DIV/0!</v>
      </c>
      <c r="M768" s="16"/>
      <c r="N768" s="17"/>
      <c r="O768" s="16"/>
    </row>
    <row r="769" spans="1:15" x14ac:dyDescent="0.25">
      <c r="A769" s="16"/>
      <c r="B769" s="70"/>
      <c r="C769" s="70"/>
      <c r="D769" s="16"/>
      <c r="E769" s="16"/>
      <c r="F769" s="17"/>
      <c r="G769" s="17"/>
      <c r="H769" s="18"/>
      <c r="I769" s="16"/>
      <c r="J769" s="16"/>
      <c r="K769" s="16"/>
      <c r="L769" s="19" t="e">
        <f t="shared" si="13"/>
        <v>#DIV/0!</v>
      </c>
      <c r="M769" s="16"/>
      <c r="N769" s="17"/>
      <c r="O769" s="16"/>
    </row>
    <row r="770" spans="1:15" x14ac:dyDescent="0.25">
      <c r="A770" s="16"/>
      <c r="B770" s="70"/>
      <c r="C770" s="70"/>
      <c r="D770" s="16"/>
      <c r="E770" s="16"/>
      <c r="F770" s="17"/>
      <c r="G770" s="17"/>
      <c r="H770" s="18"/>
      <c r="I770" s="16"/>
      <c r="J770" s="16"/>
      <c r="K770" s="16"/>
      <c r="L770" s="19" t="e">
        <f t="shared" si="13"/>
        <v>#DIV/0!</v>
      </c>
      <c r="M770" s="16"/>
      <c r="N770" s="17"/>
      <c r="O770" s="16"/>
    </row>
    <row r="771" spans="1:15" x14ac:dyDescent="0.25">
      <c r="A771" s="16"/>
      <c r="B771" s="70"/>
      <c r="C771" s="70"/>
      <c r="D771" s="16"/>
      <c r="E771" s="16"/>
      <c r="F771" s="17"/>
      <c r="G771" s="17"/>
      <c r="H771" s="18"/>
      <c r="I771" s="16"/>
      <c r="J771" s="16"/>
      <c r="K771" s="16"/>
      <c r="L771" s="19" t="e">
        <f t="shared" si="13"/>
        <v>#DIV/0!</v>
      </c>
      <c r="M771" s="16"/>
      <c r="N771" s="17"/>
      <c r="O771" s="16"/>
    </row>
    <row r="772" spans="1:15" x14ac:dyDescent="0.25">
      <c r="A772" s="16"/>
      <c r="B772" s="70"/>
      <c r="C772" s="70"/>
      <c r="D772" s="16"/>
      <c r="E772" s="16"/>
      <c r="F772" s="17"/>
      <c r="G772" s="17"/>
      <c r="H772" s="18"/>
      <c r="I772" s="16"/>
      <c r="J772" s="16"/>
      <c r="K772" s="16"/>
      <c r="L772" s="19" t="e">
        <f t="shared" si="13"/>
        <v>#DIV/0!</v>
      </c>
      <c r="M772" s="16"/>
      <c r="N772" s="17"/>
      <c r="O772" s="16"/>
    </row>
    <row r="773" spans="1:15" x14ac:dyDescent="0.25">
      <c r="A773" s="16"/>
      <c r="B773" s="70"/>
      <c r="C773" s="70"/>
      <c r="D773" s="16"/>
      <c r="E773" s="16"/>
      <c r="F773" s="17"/>
      <c r="G773" s="17"/>
      <c r="H773" s="18"/>
      <c r="I773" s="16"/>
      <c r="J773" s="16"/>
      <c r="K773" s="16"/>
      <c r="L773" s="19" t="e">
        <f t="shared" si="13"/>
        <v>#DIV/0!</v>
      </c>
      <c r="M773" s="16"/>
      <c r="N773" s="17"/>
      <c r="O773" s="16"/>
    </row>
    <row r="774" spans="1:15" x14ac:dyDescent="0.25">
      <c r="A774" s="16"/>
      <c r="B774" s="70"/>
      <c r="C774" s="70"/>
      <c r="D774" s="16"/>
      <c r="E774" s="16"/>
      <c r="F774" s="17"/>
      <c r="G774" s="17"/>
      <c r="H774" s="18"/>
      <c r="I774" s="16"/>
      <c r="J774" s="16"/>
      <c r="K774" s="16"/>
      <c r="L774" s="19" t="e">
        <f t="shared" si="13"/>
        <v>#DIV/0!</v>
      </c>
      <c r="M774" s="16"/>
      <c r="N774" s="17"/>
      <c r="O774" s="16"/>
    </row>
    <row r="775" spans="1:15" x14ac:dyDescent="0.25">
      <c r="A775" s="16"/>
      <c r="B775" s="70"/>
      <c r="C775" s="70"/>
      <c r="D775" s="16"/>
      <c r="E775" s="16"/>
      <c r="F775" s="17"/>
      <c r="G775" s="17"/>
      <c r="H775" s="18"/>
      <c r="I775" s="16"/>
      <c r="J775" s="16"/>
      <c r="K775" s="16"/>
      <c r="L775" s="19" t="e">
        <f t="shared" si="13"/>
        <v>#DIV/0!</v>
      </c>
      <c r="M775" s="16"/>
      <c r="N775" s="17"/>
      <c r="O775" s="16"/>
    </row>
    <row r="776" spans="1:15" x14ac:dyDescent="0.25">
      <c r="A776" s="16"/>
      <c r="B776" s="70"/>
      <c r="C776" s="70"/>
      <c r="D776" s="16"/>
      <c r="E776" s="16"/>
      <c r="F776" s="17"/>
      <c r="G776" s="17"/>
      <c r="H776" s="18"/>
      <c r="I776" s="16"/>
      <c r="J776" s="16"/>
      <c r="K776" s="16"/>
      <c r="L776" s="19" t="e">
        <f t="shared" si="13"/>
        <v>#DIV/0!</v>
      </c>
      <c r="M776" s="16"/>
      <c r="N776" s="17"/>
      <c r="O776" s="16"/>
    </row>
    <row r="777" spans="1:15" x14ac:dyDescent="0.25">
      <c r="A777" s="16"/>
      <c r="B777" s="70"/>
      <c r="C777" s="70"/>
      <c r="D777" s="16"/>
      <c r="E777" s="16"/>
      <c r="F777" s="17"/>
      <c r="G777" s="17"/>
      <c r="H777" s="18"/>
      <c r="I777" s="16"/>
      <c r="J777" s="16"/>
      <c r="K777" s="16"/>
      <c r="L777" s="19" t="e">
        <f t="shared" si="13"/>
        <v>#DIV/0!</v>
      </c>
      <c r="M777" s="16"/>
      <c r="N777" s="17"/>
      <c r="O777" s="16"/>
    </row>
    <row r="778" spans="1:15" x14ac:dyDescent="0.25">
      <c r="A778" s="16"/>
      <c r="B778" s="70"/>
      <c r="C778" s="70"/>
      <c r="D778" s="16"/>
      <c r="E778" s="16"/>
      <c r="F778" s="17"/>
      <c r="G778" s="17"/>
      <c r="H778" s="18"/>
      <c r="I778" s="16"/>
      <c r="J778" s="16"/>
      <c r="K778" s="16"/>
      <c r="L778" s="19" t="e">
        <f t="shared" si="13"/>
        <v>#DIV/0!</v>
      </c>
      <c r="M778" s="16"/>
      <c r="N778" s="17"/>
      <c r="O778" s="16"/>
    </row>
    <row r="779" spans="1:15" x14ac:dyDescent="0.25">
      <c r="A779" s="16"/>
      <c r="B779" s="70"/>
      <c r="C779" s="70"/>
      <c r="D779" s="16"/>
      <c r="E779" s="16"/>
      <c r="F779" s="17"/>
      <c r="G779" s="17"/>
      <c r="H779" s="18"/>
      <c r="I779" s="16"/>
      <c r="J779" s="16"/>
      <c r="K779" s="16"/>
      <c r="L779" s="19" t="e">
        <f t="shared" si="13"/>
        <v>#DIV/0!</v>
      </c>
      <c r="M779" s="16"/>
      <c r="N779" s="17"/>
      <c r="O779" s="16"/>
    </row>
    <row r="780" spans="1:15" x14ac:dyDescent="0.25">
      <c r="A780" s="16"/>
      <c r="B780" s="70"/>
      <c r="C780" s="70"/>
      <c r="D780" s="16"/>
      <c r="E780" s="16"/>
      <c r="F780" s="17"/>
      <c r="G780" s="17"/>
      <c r="H780" s="18"/>
      <c r="I780" s="16"/>
      <c r="J780" s="16"/>
      <c r="K780" s="16"/>
      <c r="L780" s="19" t="e">
        <f t="shared" si="13"/>
        <v>#DIV/0!</v>
      </c>
      <c r="M780" s="16"/>
      <c r="N780" s="17"/>
      <c r="O780" s="16"/>
    </row>
    <row r="781" spans="1:15" x14ac:dyDescent="0.25">
      <c r="A781" s="16"/>
      <c r="B781" s="70"/>
      <c r="C781" s="70"/>
      <c r="D781" s="16"/>
      <c r="E781" s="16"/>
      <c r="F781" s="17"/>
      <c r="G781" s="17"/>
      <c r="H781" s="18"/>
      <c r="I781" s="16"/>
      <c r="J781" s="16"/>
      <c r="K781" s="16"/>
      <c r="L781" s="19" t="e">
        <f t="shared" si="13"/>
        <v>#DIV/0!</v>
      </c>
      <c r="M781" s="16"/>
      <c r="N781" s="17"/>
      <c r="O781" s="16"/>
    </row>
    <row r="782" spans="1:15" x14ac:dyDescent="0.25">
      <c r="A782" s="16"/>
      <c r="B782" s="70"/>
      <c r="C782" s="70"/>
      <c r="D782" s="16"/>
      <c r="E782" s="16"/>
      <c r="F782" s="17"/>
      <c r="G782" s="17"/>
      <c r="H782" s="18"/>
      <c r="I782" s="16"/>
      <c r="J782" s="16"/>
      <c r="K782" s="16"/>
      <c r="L782" s="19" t="e">
        <f t="shared" si="13"/>
        <v>#DIV/0!</v>
      </c>
      <c r="M782" s="16"/>
      <c r="N782" s="17"/>
      <c r="O782" s="16"/>
    </row>
    <row r="783" spans="1:15" x14ac:dyDescent="0.25">
      <c r="A783" s="16"/>
      <c r="B783" s="70"/>
      <c r="C783" s="70"/>
      <c r="D783" s="16"/>
      <c r="E783" s="16"/>
      <c r="F783" s="17"/>
      <c r="G783" s="17"/>
      <c r="H783" s="18"/>
      <c r="I783" s="16"/>
      <c r="J783" s="16"/>
      <c r="K783" s="16"/>
      <c r="L783" s="19" t="e">
        <f t="shared" ref="L783:L846" si="14">IF((K783/D783)&gt;100%,100%,(K783/D783))</f>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si="14"/>
        <v>#DIV/0!</v>
      </c>
      <c r="M826" s="16"/>
      <c r="N826" s="17"/>
      <c r="O826" s="16"/>
    </row>
    <row r="827" spans="1:15" x14ac:dyDescent="0.25">
      <c r="A827" s="16"/>
      <c r="B827" s="70"/>
      <c r="C827" s="70"/>
      <c r="D827" s="16"/>
      <c r="E827" s="16"/>
      <c r="F827" s="17"/>
      <c r="G827" s="17"/>
      <c r="H827" s="18"/>
      <c r="I827" s="16"/>
      <c r="J827" s="16"/>
      <c r="K827" s="16"/>
      <c r="L827" s="19" t="e">
        <f t="shared" si="14"/>
        <v>#DIV/0!</v>
      </c>
      <c r="M827" s="16"/>
      <c r="N827" s="17"/>
      <c r="O827" s="16"/>
    </row>
    <row r="828" spans="1:15" x14ac:dyDescent="0.25">
      <c r="A828" s="16"/>
      <c r="B828" s="70"/>
      <c r="C828" s="70"/>
      <c r="D828" s="16"/>
      <c r="E828" s="16"/>
      <c r="F828" s="17"/>
      <c r="G828" s="17"/>
      <c r="H828" s="18"/>
      <c r="I828" s="16"/>
      <c r="J828" s="16"/>
      <c r="K828" s="16"/>
      <c r="L828" s="19" t="e">
        <f t="shared" si="14"/>
        <v>#DIV/0!</v>
      </c>
      <c r="M828" s="16"/>
      <c r="N828" s="17"/>
      <c r="O828" s="16"/>
    </row>
    <row r="829" spans="1:15" x14ac:dyDescent="0.25">
      <c r="A829" s="16"/>
      <c r="B829" s="70"/>
      <c r="C829" s="70"/>
      <c r="D829" s="16"/>
      <c r="E829" s="16"/>
      <c r="F829" s="17"/>
      <c r="G829" s="17"/>
      <c r="H829" s="18"/>
      <c r="I829" s="16"/>
      <c r="J829" s="16"/>
      <c r="K829" s="16"/>
      <c r="L829" s="19" t="e">
        <f t="shared" si="14"/>
        <v>#DIV/0!</v>
      </c>
      <c r="M829" s="16"/>
      <c r="N829" s="17"/>
      <c r="O829" s="16"/>
    </row>
    <row r="830" spans="1:15" x14ac:dyDescent="0.25">
      <c r="A830" s="16"/>
      <c r="B830" s="70"/>
      <c r="C830" s="70"/>
      <c r="D830" s="16"/>
      <c r="E830" s="16"/>
      <c r="F830" s="17"/>
      <c r="G830" s="17"/>
      <c r="H830" s="18"/>
      <c r="I830" s="16"/>
      <c r="J830" s="16"/>
      <c r="K830" s="16"/>
      <c r="L830" s="19" t="e">
        <f t="shared" si="14"/>
        <v>#DIV/0!</v>
      </c>
      <c r="M830" s="16"/>
      <c r="N830" s="17"/>
      <c r="O830" s="16"/>
    </row>
    <row r="831" spans="1:15" x14ac:dyDescent="0.25">
      <c r="A831" s="16"/>
      <c r="B831" s="70"/>
      <c r="C831" s="70"/>
      <c r="D831" s="16"/>
      <c r="E831" s="16"/>
      <c r="F831" s="17"/>
      <c r="G831" s="17"/>
      <c r="H831" s="18"/>
      <c r="I831" s="16"/>
      <c r="J831" s="16"/>
      <c r="K831" s="16"/>
      <c r="L831" s="19" t="e">
        <f t="shared" si="14"/>
        <v>#DIV/0!</v>
      </c>
      <c r="M831" s="16"/>
      <c r="N831" s="17"/>
      <c r="O831" s="16"/>
    </row>
    <row r="832" spans="1:15" x14ac:dyDescent="0.25">
      <c r="A832" s="16"/>
      <c r="B832" s="70"/>
      <c r="C832" s="70"/>
      <c r="D832" s="16"/>
      <c r="E832" s="16"/>
      <c r="F832" s="17"/>
      <c r="G832" s="17"/>
      <c r="H832" s="18"/>
      <c r="I832" s="16"/>
      <c r="J832" s="16"/>
      <c r="K832" s="16"/>
      <c r="L832" s="19" t="e">
        <f t="shared" si="14"/>
        <v>#DIV/0!</v>
      </c>
      <c r="M832" s="16"/>
      <c r="N832" s="17"/>
      <c r="O832" s="16"/>
    </row>
    <row r="833" spans="1:15" x14ac:dyDescent="0.25">
      <c r="A833" s="16"/>
      <c r="B833" s="70"/>
      <c r="C833" s="70"/>
      <c r="D833" s="16"/>
      <c r="E833" s="16"/>
      <c r="F833" s="17"/>
      <c r="G833" s="17"/>
      <c r="H833" s="18"/>
      <c r="I833" s="16"/>
      <c r="J833" s="16"/>
      <c r="K833" s="16"/>
      <c r="L833" s="19" t="e">
        <f t="shared" si="14"/>
        <v>#DIV/0!</v>
      </c>
      <c r="M833" s="16"/>
      <c r="N833" s="17"/>
      <c r="O833" s="16"/>
    </row>
    <row r="834" spans="1:15" x14ac:dyDescent="0.25">
      <c r="A834" s="16"/>
      <c r="B834" s="70"/>
      <c r="C834" s="70"/>
      <c r="D834" s="16"/>
      <c r="E834" s="16"/>
      <c r="F834" s="17"/>
      <c r="G834" s="17"/>
      <c r="H834" s="18"/>
      <c r="I834" s="16"/>
      <c r="J834" s="16"/>
      <c r="K834" s="16"/>
      <c r="L834" s="19" t="e">
        <f t="shared" si="14"/>
        <v>#DIV/0!</v>
      </c>
      <c r="M834" s="16"/>
      <c r="N834" s="17"/>
      <c r="O834" s="16"/>
    </row>
    <row r="835" spans="1:15" x14ac:dyDescent="0.25">
      <c r="A835" s="16"/>
      <c r="B835" s="70"/>
      <c r="C835" s="70"/>
      <c r="D835" s="16"/>
      <c r="E835" s="16"/>
      <c r="F835" s="17"/>
      <c r="G835" s="17"/>
      <c r="H835" s="18"/>
      <c r="I835" s="16"/>
      <c r="J835" s="16"/>
      <c r="K835" s="16"/>
      <c r="L835" s="19" t="e">
        <f t="shared" si="14"/>
        <v>#DIV/0!</v>
      </c>
      <c r="M835" s="16"/>
      <c r="N835" s="17"/>
      <c r="O835" s="16"/>
    </row>
    <row r="836" spans="1:15" x14ac:dyDescent="0.25">
      <c r="A836" s="16"/>
      <c r="B836" s="70"/>
      <c r="C836" s="70"/>
      <c r="D836" s="16"/>
      <c r="E836" s="16"/>
      <c r="F836" s="17"/>
      <c r="G836" s="17"/>
      <c r="H836" s="18"/>
      <c r="I836" s="16"/>
      <c r="J836" s="16"/>
      <c r="K836" s="16"/>
      <c r="L836" s="19" t="e">
        <f t="shared" si="14"/>
        <v>#DIV/0!</v>
      </c>
      <c r="M836" s="16"/>
      <c r="N836" s="17"/>
      <c r="O836" s="16"/>
    </row>
    <row r="837" spans="1:15" x14ac:dyDescent="0.25">
      <c r="A837" s="16"/>
      <c r="B837" s="70"/>
      <c r="C837" s="70"/>
      <c r="D837" s="16"/>
      <c r="E837" s="16"/>
      <c r="F837" s="17"/>
      <c r="G837" s="17"/>
      <c r="H837" s="18"/>
      <c r="I837" s="16"/>
      <c r="J837" s="16"/>
      <c r="K837" s="16"/>
      <c r="L837" s="19" t="e">
        <f t="shared" si="14"/>
        <v>#DIV/0!</v>
      </c>
      <c r="M837" s="16"/>
      <c r="N837" s="17"/>
      <c r="O837" s="16"/>
    </row>
    <row r="838" spans="1:15" x14ac:dyDescent="0.25">
      <c r="A838" s="16"/>
      <c r="B838" s="70"/>
      <c r="C838" s="70"/>
      <c r="D838" s="16"/>
      <c r="E838" s="16"/>
      <c r="F838" s="17"/>
      <c r="G838" s="17"/>
      <c r="H838" s="18"/>
      <c r="I838" s="16"/>
      <c r="J838" s="16"/>
      <c r="K838" s="16"/>
      <c r="L838" s="19" t="e">
        <f t="shared" si="14"/>
        <v>#DIV/0!</v>
      </c>
      <c r="M838" s="16"/>
      <c r="N838" s="17"/>
      <c r="O838" s="16"/>
    </row>
    <row r="839" spans="1:15" x14ac:dyDescent="0.25">
      <c r="A839" s="16"/>
      <c r="B839" s="70"/>
      <c r="C839" s="70"/>
      <c r="D839" s="16"/>
      <c r="E839" s="16"/>
      <c r="F839" s="17"/>
      <c r="G839" s="17"/>
      <c r="H839" s="18"/>
      <c r="I839" s="16"/>
      <c r="J839" s="16"/>
      <c r="K839" s="16"/>
      <c r="L839" s="19" t="e">
        <f t="shared" si="14"/>
        <v>#DIV/0!</v>
      </c>
      <c r="M839" s="16"/>
      <c r="N839" s="17"/>
      <c r="O839" s="16"/>
    </row>
    <row r="840" spans="1:15" x14ac:dyDescent="0.25">
      <c r="A840" s="16"/>
      <c r="B840" s="70"/>
      <c r="C840" s="70"/>
      <c r="D840" s="16"/>
      <c r="E840" s="16"/>
      <c r="F840" s="17"/>
      <c r="G840" s="17"/>
      <c r="H840" s="18"/>
      <c r="I840" s="16"/>
      <c r="J840" s="16"/>
      <c r="K840" s="16"/>
      <c r="L840" s="19" t="e">
        <f t="shared" si="14"/>
        <v>#DIV/0!</v>
      </c>
      <c r="M840" s="16"/>
      <c r="N840" s="17"/>
      <c r="O840" s="16"/>
    </row>
    <row r="841" spans="1:15" x14ac:dyDescent="0.25">
      <c r="A841" s="16"/>
      <c r="B841" s="70"/>
      <c r="C841" s="70"/>
      <c r="D841" s="16"/>
      <c r="E841" s="16"/>
      <c r="F841" s="17"/>
      <c r="G841" s="17"/>
      <c r="H841" s="18"/>
      <c r="I841" s="16"/>
      <c r="J841" s="16"/>
      <c r="K841" s="16"/>
      <c r="L841" s="19" t="e">
        <f t="shared" si="14"/>
        <v>#DIV/0!</v>
      </c>
      <c r="M841" s="16"/>
      <c r="N841" s="17"/>
      <c r="O841" s="16"/>
    </row>
    <row r="842" spans="1:15" x14ac:dyDescent="0.25">
      <c r="A842" s="16"/>
      <c r="B842" s="70"/>
      <c r="C842" s="70"/>
      <c r="D842" s="16"/>
      <c r="E842" s="16"/>
      <c r="F842" s="17"/>
      <c r="G842" s="17"/>
      <c r="H842" s="18"/>
      <c r="I842" s="16"/>
      <c r="J842" s="16"/>
      <c r="K842" s="16"/>
      <c r="L842" s="19" t="e">
        <f t="shared" si="14"/>
        <v>#DIV/0!</v>
      </c>
      <c r="M842" s="16"/>
      <c r="N842" s="17"/>
      <c r="O842" s="16"/>
    </row>
    <row r="843" spans="1:15" x14ac:dyDescent="0.25">
      <c r="A843" s="16"/>
      <c r="B843" s="70"/>
      <c r="C843" s="70"/>
      <c r="D843" s="16"/>
      <c r="E843" s="16"/>
      <c r="F843" s="17"/>
      <c r="G843" s="17"/>
      <c r="H843" s="18"/>
      <c r="I843" s="16"/>
      <c r="J843" s="16"/>
      <c r="K843" s="16"/>
      <c r="L843" s="19" t="e">
        <f t="shared" si="14"/>
        <v>#DIV/0!</v>
      </c>
      <c r="M843" s="16"/>
      <c r="N843" s="17"/>
      <c r="O843" s="16"/>
    </row>
    <row r="844" spans="1:15" x14ac:dyDescent="0.25">
      <c r="A844" s="16"/>
      <c r="B844" s="70"/>
      <c r="C844" s="70"/>
      <c r="D844" s="16"/>
      <c r="E844" s="16"/>
      <c r="F844" s="17"/>
      <c r="G844" s="17"/>
      <c r="H844" s="18"/>
      <c r="I844" s="16"/>
      <c r="J844" s="16"/>
      <c r="K844" s="16"/>
      <c r="L844" s="19" t="e">
        <f t="shared" si="14"/>
        <v>#DIV/0!</v>
      </c>
      <c r="M844" s="16"/>
      <c r="N844" s="17"/>
      <c r="O844" s="16"/>
    </row>
    <row r="845" spans="1:15" x14ac:dyDescent="0.25">
      <c r="A845" s="16"/>
      <c r="B845" s="70"/>
      <c r="C845" s="70"/>
      <c r="D845" s="16"/>
      <c r="E845" s="16"/>
      <c r="F845" s="17"/>
      <c r="G845" s="17"/>
      <c r="H845" s="18"/>
      <c r="I845" s="16"/>
      <c r="J845" s="16"/>
      <c r="K845" s="16"/>
      <c r="L845" s="19" t="e">
        <f t="shared" si="14"/>
        <v>#DIV/0!</v>
      </c>
      <c r="M845" s="16"/>
      <c r="N845" s="17"/>
      <c r="O845" s="16"/>
    </row>
    <row r="846" spans="1:15" x14ac:dyDescent="0.25">
      <c r="A846" s="16"/>
      <c r="B846" s="70"/>
      <c r="C846" s="70"/>
      <c r="D846" s="16"/>
      <c r="E846" s="16"/>
      <c r="F846" s="17"/>
      <c r="G846" s="17"/>
      <c r="H846" s="18"/>
      <c r="I846" s="16"/>
      <c r="J846" s="16"/>
      <c r="K846" s="16"/>
      <c r="L846" s="19" t="e">
        <f t="shared" si="14"/>
        <v>#DIV/0!</v>
      </c>
      <c r="M846" s="16"/>
      <c r="N846" s="17"/>
      <c r="O846" s="16"/>
    </row>
    <row r="847" spans="1:15" x14ac:dyDescent="0.25">
      <c r="A847" s="16"/>
      <c r="B847" s="70"/>
      <c r="C847" s="70"/>
      <c r="D847" s="16"/>
      <c r="E847" s="16"/>
      <c r="F847" s="17"/>
      <c r="G847" s="17"/>
      <c r="H847" s="18"/>
      <c r="I847" s="16"/>
      <c r="J847" s="16"/>
      <c r="K847" s="16"/>
      <c r="L847" s="19" t="e">
        <f t="shared" ref="L847:L900" si="15">IF((K847/D847)&gt;100%,100%,(K847/D847))</f>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row r="880" spans="1:15" x14ac:dyDescent="0.25">
      <c r="A880" s="16"/>
      <c r="B880" s="70"/>
      <c r="C880" s="70"/>
      <c r="D880" s="16"/>
      <c r="E880" s="16"/>
      <c r="F880" s="17"/>
      <c r="G880" s="17"/>
      <c r="H880" s="18"/>
      <c r="I880" s="16"/>
      <c r="J880" s="16"/>
      <c r="K880" s="16"/>
      <c r="L880" s="19" t="e">
        <f t="shared" si="15"/>
        <v>#DIV/0!</v>
      </c>
      <c r="M880" s="16"/>
      <c r="N880" s="17"/>
      <c r="O880" s="16"/>
    </row>
    <row r="881" spans="1:15" x14ac:dyDescent="0.25">
      <c r="A881" s="16"/>
      <c r="B881" s="70"/>
      <c r="C881" s="70"/>
      <c r="D881" s="16"/>
      <c r="E881" s="16"/>
      <c r="F881" s="17"/>
      <c r="G881" s="17"/>
      <c r="H881" s="18"/>
      <c r="I881" s="16"/>
      <c r="J881" s="16"/>
      <c r="K881" s="16"/>
      <c r="L881" s="19" t="e">
        <f t="shared" si="15"/>
        <v>#DIV/0!</v>
      </c>
      <c r="M881" s="16"/>
      <c r="N881" s="17"/>
      <c r="O881" s="16"/>
    </row>
    <row r="882" spans="1:15" x14ac:dyDescent="0.25">
      <c r="A882" s="16"/>
      <c r="B882" s="70"/>
      <c r="C882" s="70"/>
      <c r="D882" s="16"/>
      <c r="E882" s="16"/>
      <c r="F882" s="17"/>
      <c r="G882" s="17"/>
      <c r="H882" s="18"/>
      <c r="I882" s="16"/>
      <c r="J882" s="16"/>
      <c r="K882" s="16"/>
      <c r="L882" s="19" t="e">
        <f t="shared" si="15"/>
        <v>#DIV/0!</v>
      </c>
      <c r="M882" s="16"/>
      <c r="N882" s="17"/>
      <c r="O882" s="16"/>
    </row>
    <row r="883" spans="1:15" x14ac:dyDescent="0.25">
      <c r="A883" s="16"/>
      <c r="B883" s="70"/>
      <c r="C883" s="70"/>
      <c r="D883" s="16"/>
      <c r="E883" s="16"/>
      <c r="F883" s="17"/>
      <c r="G883" s="17"/>
      <c r="H883" s="18"/>
      <c r="I883" s="16"/>
      <c r="J883" s="16"/>
      <c r="K883" s="16"/>
      <c r="L883" s="19" t="e">
        <f t="shared" si="15"/>
        <v>#DIV/0!</v>
      </c>
      <c r="M883" s="16"/>
      <c r="N883" s="17"/>
      <c r="O883" s="16"/>
    </row>
    <row r="884" spans="1:15" x14ac:dyDescent="0.25">
      <c r="A884" s="16"/>
      <c r="B884" s="70"/>
      <c r="C884" s="70"/>
      <c r="D884" s="16"/>
      <c r="E884" s="16"/>
      <c r="F884" s="17"/>
      <c r="G884" s="17"/>
      <c r="H884" s="18"/>
      <c r="I884" s="16"/>
      <c r="J884" s="16"/>
      <c r="K884" s="16"/>
      <c r="L884" s="19" t="e">
        <f t="shared" si="15"/>
        <v>#DIV/0!</v>
      </c>
      <c r="M884" s="16"/>
      <c r="N884" s="17"/>
      <c r="O884" s="16"/>
    </row>
    <row r="885" spans="1:15" x14ac:dyDescent="0.25">
      <c r="A885" s="16"/>
      <c r="B885" s="70"/>
      <c r="C885" s="70"/>
      <c r="D885" s="16"/>
      <c r="E885" s="16"/>
      <c r="F885" s="17"/>
      <c r="G885" s="17"/>
      <c r="H885" s="18"/>
      <c r="I885" s="16"/>
      <c r="J885" s="16"/>
      <c r="K885" s="16"/>
      <c r="L885" s="19" t="e">
        <f t="shared" si="15"/>
        <v>#DIV/0!</v>
      </c>
      <c r="M885" s="16"/>
      <c r="N885" s="17"/>
      <c r="O885" s="16"/>
    </row>
    <row r="886" spans="1:15" x14ac:dyDescent="0.25">
      <c r="A886" s="16"/>
      <c r="B886" s="70"/>
      <c r="C886" s="70"/>
      <c r="D886" s="16"/>
      <c r="E886" s="16"/>
      <c r="F886" s="17"/>
      <c r="G886" s="17"/>
      <c r="H886" s="18"/>
      <c r="I886" s="16"/>
      <c r="J886" s="16"/>
      <c r="K886" s="16"/>
      <c r="L886" s="19" t="e">
        <f t="shared" si="15"/>
        <v>#DIV/0!</v>
      </c>
      <c r="M886" s="16"/>
      <c r="N886" s="17"/>
      <c r="O886" s="16"/>
    </row>
    <row r="887" spans="1:15" x14ac:dyDescent="0.25">
      <c r="A887" s="16"/>
      <c r="B887" s="70"/>
      <c r="C887" s="70"/>
      <c r="D887" s="16"/>
      <c r="E887" s="16"/>
      <c r="F887" s="17"/>
      <c r="G887" s="17"/>
      <c r="H887" s="18"/>
      <c r="I887" s="16"/>
      <c r="J887" s="16"/>
      <c r="K887" s="16"/>
      <c r="L887" s="19" t="e">
        <f t="shared" si="15"/>
        <v>#DIV/0!</v>
      </c>
      <c r="M887" s="16"/>
      <c r="N887" s="17"/>
      <c r="O887" s="16"/>
    </row>
    <row r="888" spans="1:15" x14ac:dyDescent="0.25">
      <c r="A888" s="16"/>
      <c r="B888" s="70"/>
      <c r="C888" s="70"/>
      <c r="D888" s="16"/>
      <c r="E888" s="16"/>
      <c r="F888" s="17"/>
      <c r="G888" s="17"/>
      <c r="H888" s="18"/>
      <c r="I888" s="16"/>
      <c r="J888" s="16"/>
      <c r="K888" s="16"/>
      <c r="L888" s="19" t="e">
        <f t="shared" si="15"/>
        <v>#DIV/0!</v>
      </c>
      <c r="M888" s="16"/>
      <c r="N888" s="17"/>
      <c r="O888" s="16"/>
    </row>
    <row r="889" spans="1:15" x14ac:dyDescent="0.25">
      <c r="A889" s="16"/>
      <c r="B889" s="70"/>
      <c r="C889" s="70"/>
      <c r="D889" s="16"/>
      <c r="E889" s="16"/>
      <c r="F889" s="17"/>
      <c r="G889" s="17"/>
      <c r="H889" s="18"/>
      <c r="I889" s="16"/>
      <c r="J889" s="16"/>
      <c r="K889" s="16"/>
      <c r="L889" s="19" t="e">
        <f t="shared" si="15"/>
        <v>#DIV/0!</v>
      </c>
      <c r="M889" s="16"/>
      <c r="N889" s="17"/>
      <c r="O889" s="16"/>
    </row>
    <row r="890" spans="1:15" x14ac:dyDescent="0.25">
      <c r="A890" s="16"/>
      <c r="B890" s="70"/>
      <c r="C890" s="70"/>
      <c r="D890" s="16"/>
      <c r="E890" s="16"/>
      <c r="F890" s="17"/>
      <c r="G890" s="17"/>
      <c r="H890" s="18"/>
      <c r="I890" s="16"/>
      <c r="J890" s="16"/>
      <c r="K890" s="16"/>
      <c r="L890" s="19" t="e">
        <f t="shared" si="15"/>
        <v>#DIV/0!</v>
      </c>
      <c r="M890" s="16"/>
      <c r="N890" s="17"/>
      <c r="O890" s="16"/>
    </row>
    <row r="891" spans="1:15" x14ac:dyDescent="0.25">
      <c r="A891" s="16"/>
      <c r="B891" s="70"/>
      <c r="C891" s="70"/>
      <c r="D891" s="16"/>
      <c r="E891" s="16"/>
      <c r="F891" s="17"/>
      <c r="G891" s="17"/>
      <c r="H891" s="18"/>
      <c r="I891" s="16"/>
      <c r="J891" s="16"/>
      <c r="K891" s="16"/>
      <c r="L891" s="19" t="e">
        <f t="shared" si="15"/>
        <v>#DIV/0!</v>
      </c>
      <c r="M891" s="16"/>
      <c r="N891" s="17"/>
      <c r="O891" s="16"/>
    </row>
    <row r="892" spans="1:15" x14ac:dyDescent="0.25">
      <c r="A892" s="16"/>
      <c r="B892" s="70"/>
      <c r="C892" s="70"/>
      <c r="D892" s="16"/>
      <c r="E892" s="16"/>
      <c r="F892" s="17"/>
      <c r="G892" s="17"/>
      <c r="H892" s="18"/>
      <c r="I892" s="16"/>
      <c r="J892" s="16"/>
      <c r="K892" s="16"/>
      <c r="L892" s="19" t="e">
        <f t="shared" si="15"/>
        <v>#DIV/0!</v>
      </c>
      <c r="M892" s="16"/>
      <c r="N892" s="17"/>
      <c r="O892" s="16"/>
    </row>
    <row r="893" spans="1:15" x14ac:dyDescent="0.25">
      <c r="A893" s="16"/>
      <c r="B893" s="70"/>
      <c r="C893" s="70"/>
      <c r="D893" s="16"/>
      <c r="E893" s="16"/>
      <c r="F893" s="17"/>
      <c r="G893" s="17"/>
      <c r="H893" s="18"/>
      <c r="I893" s="16"/>
      <c r="J893" s="16"/>
      <c r="K893" s="16"/>
      <c r="L893" s="19" t="e">
        <f t="shared" si="15"/>
        <v>#DIV/0!</v>
      </c>
      <c r="M893" s="16"/>
      <c r="N893" s="17"/>
      <c r="O893" s="16"/>
    </row>
    <row r="894" spans="1:15" x14ac:dyDescent="0.25">
      <c r="A894" s="16"/>
      <c r="B894" s="70"/>
      <c r="C894" s="70"/>
      <c r="D894" s="16"/>
      <c r="E894" s="16"/>
      <c r="F894" s="17"/>
      <c r="G894" s="17"/>
      <c r="H894" s="18"/>
      <c r="I894" s="16"/>
      <c r="J894" s="16"/>
      <c r="K894" s="16"/>
      <c r="L894" s="19" t="e">
        <f t="shared" si="15"/>
        <v>#DIV/0!</v>
      </c>
      <c r="M894" s="16"/>
      <c r="N894" s="17"/>
      <c r="O894" s="16"/>
    </row>
    <row r="895" spans="1:15" x14ac:dyDescent="0.25">
      <c r="A895" s="16"/>
      <c r="B895" s="70"/>
      <c r="C895" s="70"/>
      <c r="D895" s="16"/>
      <c r="E895" s="16"/>
      <c r="F895" s="17"/>
      <c r="G895" s="17"/>
      <c r="H895" s="18"/>
      <c r="I895" s="16"/>
      <c r="J895" s="16"/>
      <c r="K895" s="16"/>
      <c r="L895" s="19" t="e">
        <f t="shared" si="15"/>
        <v>#DIV/0!</v>
      </c>
      <c r="M895" s="16"/>
      <c r="N895" s="17"/>
      <c r="O895" s="16"/>
    </row>
    <row r="896" spans="1:15" x14ac:dyDescent="0.25">
      <c r="A896" s="16"/>
      <c r="B896" s="70"/>
      <c r="C896" s="70"/>
      <c r="D896" s="16"/>
      <c r="E896" s="16"/>
      <c r="F896" s="17"/>
      <c r="G896" s="17"/>
      <c r="H896" s="18"/>
      <c r="I896" s="16"/>
      <c r="J896" s="16"/>
      <c r="K896" s="16"/>
      <c r="L896" s="19" t="e">
        <f t="shared" si="15"/>
        <v>#DIV/0!</v>
      </c>
      <c r="M896" s="16"/>
      <c r="N896" s="17"/>
      <c r="O896" s="16"/>
    </row>
    <row r="897" spans="1:15" x14ac:dyDescent="0.25">
      <c r="A897" s="16"/>
      <c r="B897" s="70"/>
      <c r="C897" s="70"/>
      <c r="D897" s="16"/>
      <c r="E897" s="16"/>
      <c r="F897" s="17"/>
      <c r="G897" s="17"/>
      <c r="H897" s="18"/>
      <c r="I897" s="16"/>
      <c r="J897" s="16"/>
      <c r="K897" s="16"/>
      <c r="L897" s="19" t="e">
        <f t="shared" si="15"/>
        <v>#DIV/0!</v>
      </c>
      <c r="M897" s="16"/>
      <c r="N897" s="17"/>
      <c r="O897" s="16"/>
    </row>
    <row r="898" spans="1:15" x14ac:dyDescent="0.25">
      <c r="A898" s="16"/>
      <c r="B898" s="70"/>
      <c r="C898" s="70"/>
      <c r="D898" s="16"/>
      <c r="E898" s="16"/>
      <c r="F898" s="17"/>
      <c r="G898" s="17"/>
      <c r="H898" s="18"/>
      <c r="I898" s="16"/>
      <c r="J898" s="16"/>
      <c r="K898" s="16"/>
      <c r="L898" s="19" t="e">
        <f t="shared" si="15"/>
        <v>#DIV/0!</v>
      </c>
      <c r="M898" s="16"/>
      <c r="N898" s="17"/>
      <c r="O898" s="16"/>
    </row>
    <row r="899" spans="1:15" x14ac:dyDescent="0.25">
      <c r="A899" s="16"/>
      <c r="B899" s="70"/>
      <c r="C899" s="70"/>
      <c r="D899" s="16"/>
      <c r="E899" s="16"/>
      <c r="F899" s="17"/>
      <c r="G899" s="17"/>
      <c r="H899" s="18"/>
      <c r="I899" s="16"/>
      <c r="J899" s="16"/>
      <c r="K899" s="16"/>
      <c r="L899" s="19" t="e">
        <f t="shared" si="15"/>
        <v>#DIV/0!</v>
      </c>
      <c r="M899" s="16"/>
      <c r="N899" s="17"/>
      <c r="O899" s="16"/>
    </row>
    <row r="900" spans="1:15" x14ac:dyDescent="0.25">
      <c r="A900" s="16"/>
      <c r="B900" s="70"/>
      <c r="C900" s="70"/>
      <c r="D900" s="16"/>
      <c r="E900" s="16"/>
      <c r="F900" s="17"/>
      <c r="G900" s="17"/>
      <c r="H900" s="18"/>
      <c r="I900" s="16"/>
      <c r="J900" s="16"/>
      <c r="K900" s="16"/>
      <c r="L900" s="19" t="e">
        <f t="shared" si="15"/>
        <v>#DIV/0!</v>
      </c>
      <c r="M900" s="16"/>
      <c r="N900" s="17"/>
      <c r="O900" s="16"/>
    </row>
  </sheetData>
  <sheetProtection algorithmName="SHA-512" hashValue="3wh6xz6/aSRjDpUBthd3YrVGOGryEbyF2MJouAKKSB6RU5oZ/ef7E2gOkvs9NIvsjmXKWa83wqJ31VVUvAL7DQ==" saltValue="+NmFkNuyfM050R2C83ZCHQ==" spinCount="100000" sheet="1" objects="1" scenarios="1" insertRows="0" sort="0" autoFilter="0" pivotTables="0"/>
  <dataConsolidate/>
  <mergeCells count="64">
    <mergeCell ref="H30:H31"/>
    <mergeCell ref="A30:A31"/>
    <mergeCell ref="A29:J29"/>
    <mergeCell ref="A28:O28"/>
    <mergeCell ref="C30:C31"/>
    <mergeCell ref="F30:G30"/>
    <mergeCell ref="M30:M31"/>
    <mergeCell ref="N30:N31"/>
    <mergeCell ref="O30:O31"/>
    <mergeCell ref="B30:B31"/>
    <mergeCell ref="D30:D31"/>
    <mergeCell ref="E30:E31"/>
    <mergeCell ref="K29:O29"/>
    <mergeCell ref="K30:K31"/>
    <mergeCell ref="I30:I31"/>
    <mergeCell ref="L30:L31"/>
    <mergeCell ref="J30:J31"/>
    <mergeCell ref="B1:J1"/>
    <mergeCell ref="A7:F7"/>
    <mergeCell ref="G7:I7"/>
    <mergeCell ref="K1:O1"/>
    <mergeCell ref="K2:O2"/>
    <mergeCell ref="K3:O3"/>
    <mergeCell ref="B2:J3"/>
    <mergeCell ref="A1:A3"/>
    <mergeCell ref="A4:O4"/>
    <mergeCell ref="K7:O7"/>
    <mergeCell ref="A6:O6"/>
    <mergeCell ref="L8:N8"/>
    <mergeCell ref="L9:N9"/>
    <mergeCell ref="L26:N26"/>
    <mergeCell ref="D8:E8"/>
    <mergeCell ref="D9:E9"/>
    <mergeCell ref="D11:E11"/>
    <mergeCell ref="L11:N11"/>
    <mergeCell ref="D26:E26"/>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 ref="D25:E25"/>
    <mergeCell ref="L25:N25"/>
    <mergeCell ref="D20:E20"/>
    <mergeCell ref="L20:N20"/>
    <mergeCell ref="D21:E21"/>
    <mergeCell ref="L21:N21"/>
    <mergeCell ref="D22:E22"/>
    <mergeCell ref="L22:N22"/>
    <mergeCell ref="D23:E23"/>
    <mergeCell ref="D24:E24"/>
  </mergeCells>
  <conditionalFormatting sqref="L32:L900">
    <cfRule type="containsErrors" dxfId="1" priority="38">
      <formula>ISERROR(L32)</formula>
    </cfRule>
  </conditionalFormatting>
  <conditionalFormatting sqref="O9:O26">
    <cfRule type="containsErrors" dxfId="0" priority="13">
      <formula>ISERROR(O9)</formula>
    </cfRule>
  </conditionalFormatting>
  <dataValidations count="7">
    <dataValidation type="decimal" allowBlank="1" showInputMessage="1" showErrorMessage="1" sqref="L32:L900 O9:O26" xr:uid="{2EA01066-FD7A-4D6C-8CE9-DE7DEE42B2D5}">
      <formula1>0</formula1>
      <formula2>1</formula2>
    </dataValidation>
    <dataValidation type="whole" allowBlank="1" showInputMessage="1" showErrorMessage="1" sqref="D48 D40:D45 D32:D37 D51:D1048576" xr:uid="{224D98CB-81BC-442F-8A05-C9A6A69055F0}">
      <formula1>1</formula1>
      <formula2>5000</formula2>
    </dataValidation>
    <dataValidation type="list" allowBlank="1" showInputMessage="1" showErrorMessage="1" sqref="A9:A26" xr:uid="{158DC68B-0A81-4E54-A86A-5A2861ED78B8}">
      <formula1>Componente_de_Gestión</formula1>
    </dataValidation>
    <dataValidation type="list" allowBlank="1" showInputMessage="1" showErrorMessage="1" sqref="F9:F26" xr:uid="{DF6D8787-35A1-496C-A647-FB9901280C78}">
      <formula1>INDIRECT(D9)</formula1>
    </dataValidation>
    <dataValidation type="list" allowBlank="1" showInputMessage="1" showErrorMessage="1" sqref="B9:D26" xr:uid="{F7838FDB-675F-4B77-9776-39DAA9DFA4D7}">
      <formula1>INDIRECT(A9)</formula1>
    </dataValidation>
    <dataValidation type="list" showInputMessage="1" showErrorMessage="1" sqref="N32:N900"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H32:H1048576</xm:sqref>
        </x14:dataValidation>
        <x14:dataValidation type="list" allowBlank="1" showInputMessage="1" showErrorMessage="1" xr:uid="{102876A5-912F-471D-858D-A1FCF6A0636B}">
          <x14:formula1>
            <xm:f>'Hoja 2'!$AH$5:$AH$64</xm:f>
          </x14:formula1>
          <xm:sqref>B32:B1048576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5" t="s">
        <v>26</v>
      </c>
      <c r="B2" s="13" t="s">
        <v>68</v>
      </c>
      <c r="C2" s="126" t="s">
        <v>40</v>
      </c>
      <c r="D2" s="126"/>
      <c r="E2" s="126"/>
      <c r="F2" s="126"/>
    </row>
    <row r="3" spans="1:51" ht="27.75" customHeight="1" x14ac:dyDescent="0.25">
      <c r="A3" s="125"/>
      <c r="B3" s="125" t="s">
        <v>42</v>
      </c>
      <c r="C3" s="125" t="s">
        <v>41</v>
      </c>
      <c r="D3" s="125" t="s">
        <v>2</v>
      </c>
      <c r="E3" s="125" t="s">
        <v>159</v>
      </c>
      <c r="F3" s="125" t="s">
        <v>160</v>
      </c>
      <c r="G3" s="125" t="s">
        <v>123</v>
      </c>
      <c r="H3" s="125" t="s">
        <v>27</v>
      </c>
      <c r="I3" s="125" t="s">
        <v>43</v>
      </c>
      <c r="J3" s="125" t="s">
        <v>44</v>
      </c>
      <c r="K3" s="125" t="s">
        <v>242</v>
      </c>
      <c r="L3" s="125" t="s">
        <v>50</v>
      </c>
      <c r="M3" s="125" t="s">
        <v>45</v>
      </c>
      <c r="N3" s="125" t="s">
        <v>46</v>
      </c>
      <c r="O3" s="125" t="s">
        <v>47</v>
      </c>
      <c r="P3" s="125" t="s">
        <v>48</v>
      </c>
      <c r="Q3" s="125" t="s">
        <v>49</v>
      </c>
      <c r="R3" s="125" t="s">
        <v>28</v>
      </c>
      <c r="S3" s="125" t="s">
        <v>161</v>
      </c>
      <c r="T3" s="125" t="s">
        <v>162</v>
      </c>
      <c r="V3" s="125" t="s">
        <v>163</v>
      </c>
      <c r="X3" s="125" t="s">
        <v>164</v>
      </c>
      <c r="Z3" s="125" t="s">
        <v>165</v>
      </c>
      <c r="AB3" s="125" t="s">
        <v>59</v>
      </c>
      <c r="AD3" s="125" t="s">
        <v>58</v>
      </c>
      <c r="AE3" s="125" t="s">
        <v>57</v>
      </c>
      <c r="AG3" s="125" t="s">
        <v>69</v>
      </c>
      <c r="AH3" s="125" t="s">
        <v>77</v>
      </c>
      <c r="AJ3" s="125" t="s">
        <v>58</v>
      </c>
      <c r="AK3" s="125" t="s">
        <v>57</v>
      </c>
      <c r="AM3" s="125" t="s">
        <v>69</v>
      </c>
      <c r="AN3" s="127" t="s">
        <v>86</v>
      </c>
      <c r="AR3" s="33" t="s">
        <v>232</v>
      </c>
      <c r="AS3" s="34" t="s">
        <v>261</v>
      </c>
      <c r="AT3" s="36">
        <v>2023</v>
      </c>
      <c r="AU3" s="36">
        <v>2024</v>
      </c>
      <c r="AV3" s="36">
        <v>2025</v>
      </c>
      <c r="AW3" s="36">
        <v>2026</v>
      </c>
      <c r="AX3" s="35" t="s">
        <v>262</v>
      </c>
      <c r="AY3" s="51" t="s">
        <v>235</v>
      </c>
    </row>
    <row r="4" spans="1:51"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J4" s="125"/>
      <c r="AK4" s="125"/>
      <c r="AM4" s="125"/>
      <c r="AN4" s="127"/>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2026-03-16T17:09:45Z</dcterms:modified>
</cp:coreProperties>
</file>