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D8AD8A63-BAD5-4DC5-B53C-B48E31F7BA05}"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'FOR-PES-006'!$A$24:$O$916</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'FOR-PES-006'!$A$1:$O$41</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6" i="1" l="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O10" i="1"/>
  <c r="O11" i="1"/>
  <c r="O12" i="1"/>
  <c r="O13" i="1"/>
  <c r="O14" i="1"/>
  <c r="O15" i="1"/>
  <c r="O16" i="1"/>
  <c r="O17" i="1"/>
  <c r="O18" i="1"/>
  <c r="O19" i="1"/>
  <c r="H12" i="1"/>
  <c r="H11" i="1"/>
  <c r="H10" i="1"/>
  <c r="H9" i="1"/>
  <c r="G13" i="1"/>
  <c r="G14" i="1"/>
  <c r="G15" i="1"/>
  <c r="G16" i="1"/>
  <c r="G17" i="1"/>
  <c r="G18" i="1"/>
  <c r="I12" i="1"/>
  <c r="J12" i="1"/>
  <c r="H13" i="1"/>
  <c r="I13" i="1"/>
  <c r="J13" i="1"/>
  <c r="H14" i="1"/>
  <c r="I14" i="1"/>
  <c r="J14" i="1"/>
  <c r="H15" i="1"/>
  <c r="I15" i="1"/>
  <c r="J15" i="1"/>
  <c r="H16" i="1"/>
  <c r="I16" i="1"/>
  <c r="J16" i="1"/>
  <c r="H17" i="1"/>
  <c r="I17" i="1"/>
  <c r="J17" i="1"/>
  <c r="H18" i="1"/>
  <c r="I18" i="1"/>
  <c r="J18" i="1"/>
  <c r="I10" i="1"/>
  <c r="J10" i="1"/>
  <c r="I11" i="1"/>
  <c r="J11" i="1"/>
  <c r="L25" i="1"/>
  <c r="I19" i="1" l="1"/>
  <c r="I9" i="1"/>
  <c r="O9" i="1" s="1"/>
  <c r="J19" i="1"/>
  <c r="J9" i="1"/>
  <c r="H19" i="1" l="1"/>
  <c r="G19" i="1"/>
  <c r="L916" i="1" l="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3" authorId="0" shapeId="0" xr:uid="{C161FA0F-DBE2-4EC8-A4B5-9E2E94F55402}">
      <text>
        <r>
          <rPr>
            <b/>
            <sz val="9"/>
            <color indexed="81"/>
            <rFont val="Tahoma"/>
            <family val="2"/>
          </rPr>
          <t>Numérico (mayor que 0)</t>
        </r>
      </text>
    </comment>
    <comment ref="H23" authorId="0" shapeId="0" xr:uid="{59605467-9A6B-4464-BFF3-F4631E59D55D}">
      <text>
        <r>
          <rPr>
            <b/>
            <sz val="9"/>
            <color indexed="81"/>
            <rFont val="Tahoma"/>
            <family val="2"/>
          </rPr>
          <t>RECURSOS DE:
1. Funcionamiento
2. Inversión</t>
        </r>
      </text>
    </comment>
    <comment ref="J23" authorId="0" shapeId="0" xr:uid="{00000000-0006-0000-0100-000006000000}">
      <text>
        <r>
          <rPr>
            <b/>
            <sz val="9"/>
            <color indexed="81"/>
            <rFont val="Tahoma"/>
            <family val="2"/>
          </rPr>
          <t>Establecer sí satisface metas de otros componentes generales</t>
        </r>
      </text>
    </comment>
    <comment ref="K23" authorId="0" shapeId="0" xr:uid="{C6A7F697-CC62-4118-A563-F1B91CA56D87}">
      <text>
        <r>
          <rPr>
            <b/>
            <sz val="9"/>
            <color indexed="81"/>
            <rFont val="Tahoma"/>
            <family val="2"/>
          </rPr>
          <t>Numérico (mayor o igual que "Cantidad")
Valor Acumulado de los periodos de seguimiento</t>
        </r>
      </text>
    </comment>
    <comment ref="N23"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<sst xmlns="http://schemas.openxmlformats.org/spreadsheetml/2006/main" count="1337" uniqueCount="814">
  <si>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</si>
  <si>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</si>
  <si>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</si>
  <si>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</si>
  <si>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</si>
  <si>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</si>
  <si>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</si>
  <si>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</si>
  <si>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</si>
  <si>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</si>
  <si>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</si>
  <si>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</si>
  <si>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</si>
  <si>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</si>
  <si>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</si>
  <si>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</si>
  <si>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</si>
  <si>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</si>
  <si>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</si>
  <si>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</si>
  <si>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</si>
  <si>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</si>
  <si>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</si>
  <si>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</si>
  <si>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</si>
  <si>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</si>
  <si>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</si>
  <si>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</si>
  <si>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</si>
  <si>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</si>
  <si>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</si>
  <si>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</si>
  <si>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</si>
  <si>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</si>
  <si>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</si>
  <si>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</si>
  <si>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</si>
  <si>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</si>
  <si>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</si>
  <si>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</si>
  <si>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</si>
  <si>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</si>
  <si>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</si>
  <si>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</si>
  <si>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</si>
  <si>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</si>
  <si>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</si>
  <si>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</si>
  <si>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</si>
  <si>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</si>
  <si>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</si>
  <si>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</si>
  <si>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</si>
  <si>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</si>
  <si>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</si>
  <si>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</si>
  <si>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</si>
  <si>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</si>
  <si>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</si>
  <si>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</si>
  <si>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</si>
  <si>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</si>
  <si>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</si>
  <si>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</si>
  <si>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</si>
  <si>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</si>
  <si>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</si>
  <si>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</si>
  <si>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</si>
  <si>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</si>
  <si>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</si>
  <si>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</si>
  <si>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</si>
  <si>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</si>
  <si>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</si>
  <si>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</si>
  <si>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</si>
  <si>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</si>
  <si>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</si>
  <si>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</si>
  <si>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</si>
  <si>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</si>
  <si>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</si>
  <si>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</si>
  <si>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</si>
  <si>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</si>
  <si>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</si>
  <si>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</si>
  <si>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</si>
  <si>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</si>
  <si>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</si>
  <si>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</si>
  <si>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</si>
  <si>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</si>
  <si>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</si>
  <si>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</si>
  <si>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</si>
  <si>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</si>
  <si>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</si>
  <si>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</si>
  <si>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</si>
  <si>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</si>
  <si>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</si>
  <si>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</si>
  <si>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</si>
  <si>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</si>
  <si>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</si>
  <si>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</si>
  <si>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</si>
  <si>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</si>
  <si>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</si>
  <si>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</si>
  <si>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</si>
  <si>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</si>
  <si>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</si>
  <si>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</si>
  <si>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</si>
  <si>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</si>
  <si>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</si>
  <si>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</si>
  <si>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</si>
  <si>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</si>
  <si>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</si>
  <si>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</si>
  <si>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</si>
  <si>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</si>
  <si>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</si>
  <si>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</si>
  <si>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</si>
  <si>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</si>
  <si>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</si>
  <si>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</si>
  <si>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</si>
  <si>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</si>
  <si>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</si>
  <si>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</si>
  <si>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</si>
  <si>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</si>
  <si>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</si>
  <si>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</si>
  <si>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</si>
  <si>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</si>
  <si>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</si>
  <si>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</si>
  <si>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</si>
  <si>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</si>
  <si>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</si>
  <si>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</si>
  <si>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</si>
  <si>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</si>
  <si>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</si>
  <si>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</si>
  <si>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</si>
  <si>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</si>
  <si>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</si>
  <si>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</si>
  <si>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</si>
  <si>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</si>
  <si>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</si>
  <si>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</si>
  <si>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</si>
  <si>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</si>
  <si>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</si>
  <si>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</si>
  <si>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</si>
  <si>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</si>
  <si>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</si>
  <si>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</si>
  <si>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</si>
  <si>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</si>
  <si>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</si>
  <si>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</si>
  <si>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</si>
  <si>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</si>
  <si>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</si>
  <si>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</si>
  <si>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</si>
  <si>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</si>
  <si>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</si>
  <si>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</si>
  <si>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</si>
  <si>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</si>
  <si>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</si>
  <si>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</si>
  <si>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</si>
  <si>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</si>
  <si>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</si>
  <si>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</si>
  <si>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</si>
  <si>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</si>
  <si>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</si>
  <si>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</si>
  <si>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</si>
  <si>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</si>
  <si>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</si>
  <si>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</si>
  <si>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</si>
  <si>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</si>
  <si>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</si>
  <si>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</si>
  <si>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</si>
  <si>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</si>
  <si>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</si>
  <si>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</si>
  <si>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</si>
  <si>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</si>
  <si>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</si>
  <si>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</si>
  <si>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</si>
  <si>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</si>
  <si>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</si>
  <si>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</si>
  <si>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</si>
  <si>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</si>
  <si>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</si>
  <si>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</si>
  <si>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</si>
  <si>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</si>
  <si>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</si>
  <si>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</si>
  <si>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</si>
  <si>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</si>
  <si>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</si>
  <si>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</si>
  <si>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</si>
  <si>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</si>
  <si>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</si>
  <si>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</si>
  <si>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</si>
  <si>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</si>
  <si>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</si>
  <si>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</si>
  <si>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</si>
  <si>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</si>
  <si>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</si>
  <si>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</si>
  <si>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</si>
  <si>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</si>
  <si>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</si>
  <si>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</si>
  <si>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</si>
  <si>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</si>
  <si>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</si>
  <si>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</si>
  <si>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</si>
  <si>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</si>
  <si>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</si>
  <si>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</si>
  <si>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</si>
  <si>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</si>
  <si>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</si>
  <si>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</si>
  <si>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</si>
  <si>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</si>
  <si>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</si>
  <si>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</si>
  <si>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</si>
  <si>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</si>
  <si>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</si>
  <si>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</si>
  <si>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</si>
  <si>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</si>
  <si>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</si>
  <si>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</si>
  <si>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</si>
  <si>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</si>
  <si>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</si>
  <si>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</si>
  <si>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</si>
  <si>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</si>
  <si>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</si>
  <si>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</si>
  <si>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</si>
  <si>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</si>
  <si>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</si>
  <si>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</si>
  <si>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</si>
  <si>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</si>
  <si>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</si>
  <si>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</si>
  <si>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</si>
  <si>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</si>
  <si>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</si>
  <si>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</si>
  <si>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</si>
  <si>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</si>
  <si>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</si>
  <si>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</si>
  <si>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</si>
  <si>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</si>
  <si>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</si>
  <si>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</si>
  <si>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</si>
  <si>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</si>
  <si>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</si>
  <si>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</si>
  <si>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</si>
  <si>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</si>
  <si>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</si>
  <si>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</si>
  <si>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</si>
  <si>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</si>
  <si>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</si>
  <si>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</si>
  <si>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</si>
  <si>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</si>
  <si>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</si>
  <si>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</si>
  <si>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</si>
  <si>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</si>
  <si>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</si>
  <si>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</si>
  <si>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</si>
  <si>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</si>
  <si>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</si>
  <si>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</si>
  <si>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</si>
  <si>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</si>
  <si>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</si>
  <si>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</si>
  <si>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</si>
  <si>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</si>
  <si>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</si>
  <si>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</si>
  <si>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</si>
  <si>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</si>
  <si>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</si>
  <si>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</si>
  <si>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</si>
  <si>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</si>
  <si>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</si>
  <si>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</si>
  <si>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</si>
  <si>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</si>
  <si>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</si>
  <si>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</si>
  <si>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</si>
  <si>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</si>
  <si>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</si>
  <si>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</si>
  <si>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</si>
  <si>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</si>
  <si>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</si>
  <si>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</si>
  <si>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</si>
  <si>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</si>
  <si>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</si>
  <si>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</si>
  <si>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</si>
  <si>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</si>
  <si>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</si>
  <si>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</si>
  <si>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</si>
  <si>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</si>
  <si>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</si>
  <si>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</si>
  <si>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</si>
  <si>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</si>
  <si>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</si>
  <si>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</si>
  <si>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</si>
  <si>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</si>
  <si>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</si>
  <si>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</si>
  <si>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</si>
  <si>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</si>
  <si>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</si>
  <si>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</si>
  <si>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</si>
  <si>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</si>
  <si>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</si>
  <si>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</si>
  <si>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</si>
  <si>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</si>
  <si>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</si>
  <si>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</si>
  <si>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</si>
  <si>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</si>
  <si>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</si>
  <si>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</si>
  <si>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</si>
  <si>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</si>
  <si>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</si>
  <si>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</si>
  <si>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</si>
  <si>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</si>
  <si>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</si>
  <si>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</si>
  <si>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</si>
  <si>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</si>
  <si>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</si>
  <si>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</si>
  <si>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</si>
  <si>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</si>
  <si>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</si>
  <si>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</si>
  <si>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</si>
  <si>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</si>
  <si>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</si>
  <si>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</si>
  <si>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</si>
  <si>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</si>
  <si>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</si>
  <si>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</si>
  <si>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</si>
  <si>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</si>
  <si>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</si>
  <si>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</si>
  <si>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</si>
  <si>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</si>
  <si>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</si>
  <si>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</si>
  <si>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</si>
  <si>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</si>
  <si>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</si>
  <si>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</si>
  <si>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</si>
  <si>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</si>
  <si>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</si>
  <si>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</si>
  <si>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</si>
  <si>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</si>
  <si>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</si>
  <si>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</si>
  <si>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</si>
  <si>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</si>
  <si>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</si>
  <si>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</si>
  <si>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</si>
  <si>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</si>
  <si>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</si>
  <si>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</si>
  <si>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</si>
  <si>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</si>
  <si>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</si>
  <si>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</si>
  <si>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</si>
  <si>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</si>
  <si>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</si>
  <si>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</si>
  <si>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</si>
  <si>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</si>
  <si>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</si>
  <si>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</si>
  <si>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</si>
  <si>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</si>
  <si>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</si>
  <si>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</si>
  <si>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</si>
  <si>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</si>
  <si>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</si>
  <si>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</si>
  <si>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</si>
  <si>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</si>
  <si>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</si>
  <si>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</si>
  <si>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</si>
  <si>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</si>
  <si>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</si>
  <si>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</si>
  <si>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</si>
  <si>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</si>
  <si>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</si>
  <si>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</si>
  <si>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</si>
  <si>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</si>
  <si>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</si>
  <si>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</si>
  <si>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</si>
  <si>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</si>
  <si>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</si>
  <si>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</si>
  <si>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</si>
  <si>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</si>
  <si>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</si>
  <si>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</si>
  <si>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</si>
  <si>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</si>
  <si>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</si>
  <si>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</si>
  <si>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</si>
  <si>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</si>
  <si>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</si>
  <si>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</si>
  <si>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</si>
  <si>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</si>
  <si>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</si>
  <si>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</si>
  <si>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</si>
  <si>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</si>
  <si>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</si>
  <si>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</si>
  <si>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</si>
  <si>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</si>
  <si>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</si>
  <si>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</si>
  <si>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</si>
  <si>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</si>
  <si>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</si>
  <si>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</si>
  <si>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</si>
  <si>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</si>
  <si>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</si>
  <si>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</si>
  <si>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</si>
  <si>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</si>
  <si>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</si>
  <si>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</si>
  <si>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</si>
  <si>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</si>
  <si>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</si>
  <si>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</si>
  <si>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</si>
  <si>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</si>
  <si>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</si>
  <si>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</si>
  <si>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</si>
  <si>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</si>
  <si>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</si>
  <si>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</si>
  <si>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</si>
  <si>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</si>
  <si>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</si>
  <si>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</si>
  <si>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</si>
  <si>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</si>
  <si>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</si>
  <si>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</si>
  <si>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</si>
  <si>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</si>
  <si>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</si>
  <si>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</si>
  <si>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</si>
  <si>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</si>
  <si>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</si>
  <si>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</si>
  <si>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</si>
  <si>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</si>
  <si>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</si>
  <si>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</si>
  <si>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</si>
  <si>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</si>
  <si>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</si>
  <si>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</si>
  <si>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</si>
  <si>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</si>
  <si>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</si>
  <si>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</si>
  <si>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</si>
  <si>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</si>
  <si>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</si>
  <si>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</si>
  <si>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</si>
  <si>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</si>
  <si>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</si>
  <si>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</si>
  <si>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</si>
  <si>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</si>
  <si>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</si>
  <si>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</si>
  <si>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</si>
  <si>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</si>
  <si>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</si>
  <si>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</si>
  <si>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</si>
  <si>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</si>
  <si>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</si>
  <si>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</si>
  <si>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</si>
  <si>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</si>
  <si>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</si>
  <si>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</si>
  <si>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</si>
  <si>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</si>
  <si>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</si>
  <si>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</si>
  <si>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</si>
  <si>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</si>
  <si>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</si>
  <si>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</si>
  <si>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</si>
  <si>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</si>
  <si>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</si>
  <si>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</si>
  <si>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</si>
  <si>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</si>
  <si>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</si>
  <si>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</si>
  <si>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</si>
  <si>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</si>
  <si>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</si>
  <si>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</si>
  <si>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</si>
  <si>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</si>
  <si>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</si>
  <si>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</si>
  <si>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</si>
  <si>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</si>
  <si>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</si>
  <si>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</si>
  <si>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</si>
  <si>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</si>
  <si>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</si>
  <si>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</si>
  <si>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</si>
  <si>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</si>
  <si>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</si>
  <si>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</si>
  <si>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</si>
  <si>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</si>
  <si>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</si>
  <si>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</si>
  <si>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</si>
  <si>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</si>
  <si>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</si>
  <si>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</si>
  <si>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</si>
  <si>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</si>
  <si>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</si>
  <si>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</si>
  <si>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</si>
  <si>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</si>
  <si>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</si>
  <si>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</si>
  <si>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</si>
  <si>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</si>
  <si>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</si>
  <si>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</si>
  <si>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</si>
  <si>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</si>
  <si>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</si>
  <si>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</si>
  <si>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</si>
  <si>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</si>
  <si>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</si>
  <si>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</si>
  <si>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</si>
  <si>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</si>
  <si>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</si>
  <si>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</si>
  <si>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</si>
  <si>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</si>
  <si>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</si>
  <si>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</si>
  <si>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</si>
  <si>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</si>
  <si>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</si>
  <si>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</si>
  <si>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</si>
  <si>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</si>
  <si>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</si>
  <si>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</si>
  <si>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</si>
  <si>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</si>
  <si>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</si>
  <si>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</si>
  <si>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</si>
  <si>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</si>
  <si>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</si>
  <si>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</si>
  <si>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</si>
  <si>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</si>
  <si>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</si>
  <si>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</si>
  <si>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</si>
  <si>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</si>
  <si>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</si>
  <si>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</si>
  <si>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</si>
  <si>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</si>
  <si>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</si>
  <si>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</si>
  <si>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</si>
  <si>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</si>
  <si>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</si>
  <si>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</si>
  <si>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</si>
  <si>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</si>
  <si>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</si>
  <si>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</si>
  <si>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</si>
  <si>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</si>
  <si>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</si>
  <si>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</si>
  <si>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</si>
  <si>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</si>
  <si>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</si>
  <si>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</si>
  <si>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</si>
  <si>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</si>
  <si>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</si>
  <si>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</si>
  <si>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</si>
  <si>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</si>
  <si>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</si>
  <si>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</si>
  <si>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</si>
  <si>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</si>
  <si>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</si>
  <si>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</si>
  <si>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</si>
  <si>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</si>
  <si>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</si>
  <si>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</si>
  <si>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</si>
  <si>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</si>
  <si>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</si>
  <si>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</si>
  <si>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</si>
  <si>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</si>
  <si>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</si>
  <si>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</si>
  <si>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</si>
  <si>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</si>
  <si>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</si>
  <si>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</si>
  <si>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</si>
  <si>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</si>
  <si>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</si>
  <si>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</si>
  <si>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</si>
  <si>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</si>
  <si>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</si>
  <si>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</si>
  <si>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</si>
  <si>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</si>
  <si>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</si>
  <si>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</si>
  <si>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</si>
  <si>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</si>
  <si>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</si>
  <si>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</si>
  <si>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</si>
  <si>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</si>
  <si>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</si>
  <si>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</si>
  <si>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</si>
  <si>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</si>
  <si>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</si>
  <si>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</si>
  <si>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</si>
  <si>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</si>
  <si>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</si>
  <si>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</si>
  <si>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</si>
  <si>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</si>
  <si>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</si>
  <si>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</si>
  <si>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</si>
  <si>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</si>
  <si>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</si>
  <si>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</si>
  <si>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</si>
  <si>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</si>
  <si>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</si>
  <si>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</si>
  <si>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</si>
  <si>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</si>
  <si>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</si>
  <si>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</si>
  <si>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</si>
  <si>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</si>
  <si>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</si>
  <si>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</si>
  <si>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</si>
  <si>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</si>
  <si>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</si>
  <si>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</si>
  <si>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NC02-SPE-2025 Los certificados laborales emitidos por la Universidad Pedagógica Nacional presentan incongruencias con los registros de vinculación contenidos en las historias laborales y en el sistema de información QUERIX7, en tanto se evidenciaron inconsistencias en las certificaciones 917 y 1211 de 2024. Esta situación refleja que la información certificada no es plenamente confiable ni congruente con las fuentes institucionales, lo que incumple el procedimiento PRO-GTH-014 Certificados Laborales, así como lo dispuesto en la Ley 1712 de 2014, artículo 24, sobre el derecho a recibir información íntegra,  Veraz y oportuna, y en la Ley 1581 de 2012, artículo 1, que reconoce el derecho a conocer, actualizar y rectificar información personal. La baja confiabilidad en la información certificada puede generar errores en el reconocimiento de derechos laborales, afectar trámites de seguridad social, propiciar reclamaciones, disminuir la confianza de los usuarios internos y externos y derivar en incumplimientos normativos ante entes de control.</t>
  </si>
  <si>
    <t>Porque la información contenida en las certificaciones laborales presentan incongruencias respecto a la información de la historia laboral y el Sistema de Talento Humano
Porque no se verificó la información en la fuente del Sistema de Talento Humano y los actos administrativos, previo a la expedición de la certificación
Porque no se aplicaron las actividades establecidas en el procedimiento
Porque no existe un punto de control donde se asegure la correcta aplicación de las actividades del procedimiento
Porque no hay una herramienta que indique las fuentes claras para extraer la información para la expedición de las certificaciones laborales</t>
  </si>
  <si>
    <t>NC-239-2025</t>
  </si>
  <si>
    <t>Crear un documento guía para la elaboración de las certificaciones laborales, que incluya las fuentes de información primarias para consulta</t>
  </si>
  <si>
    <t>Incluir documento aprobado en Isolucion</t>
  </si>
  <si>
    <t>documento</t>
  </si>
  <si>
    <t>documento incluido en Isolucion</t>
  </si>
  <si>
    <t>NC03-SPE-2025 No se cumplen con los requerimientos exigidos en el Decreto 1083 de 2015, artículo 2.2.5.5.15, en tanto, de acuerdo con la evidencia, se identifica que los servidores públicos identificados con C.C 41.743.932 y C.C 51.993.647, quienes hicieron uso de la licencia por luto durante el
2024, no cuentan con el acto administrativo motivado que otorga dicho beneficio; adicionalmente, para la funcionaria con cédula 41.743.932 no registra en su historia laboral, ni en los documentos pendientes por archivar, la solicitud para disponer de los días ante personal, ni el certificado de defunción con registro civil que permita verificar el grado de consanguinidad requerido. La ausencia de estos soportes y del acto administrativo correspondiente podría generar riesgo jurídico y de control interno para la Universidad, al no existir respaldo documental que acredite el cumplimiento de los requisitos establecidos.</t>
  </si>
  <si>
    <t>Porque en la historia no se evidenciaron los soportes que otorgan el derecho a la licencia por luto
Porque algunos funcionarios tomaron la licencia por luto sin allegar los soportes establecidos en la normatividad
Porque no se cuenta con la evidencia de la radicación de los soportes requeridos en la normatividad
Porque no existen control para la verificación de los soportes que se requieren de acuerdo con la norma general
Porque no se han definido los lineamientos internos necesarios para el cumplimiento de la normatividad general</t>
  </si>
  <si>
    <t>NC-240-2025</t>
  </si>
  <si>
    <t>Solicitar concepto jurídico sobre la aplicabilidad de la normatividad general a la Universidad en relación con obligación de emitir el acto administrativo</t>
  </si>
  <si>
    <t>Ajustar el apartado de condiciones y lineamientos del procedimiento PRO-GTH-004 "permisos, licencias y ausencias", para establecer control de la documentación requerida</t>
  </si>
  <si>
    <t>Realizar socialización a la comunidad universitaria de la actualización del procedimiento</t>
  </si>
  <si>
    <t>solicitud</t>
  </si>
  <si>
    <t>procedimiento actualizado</t>
  </si>
  <si>
    <t>socialización realizada</t>
  </si>
  <si>
    <t>OM02-SPE-2025:Al revisar los indicadores que tiene el proceso de Gestión de Talento Humano se identifica que se tiene formalizados dos indicadores, uno para realizar seguimiento a la vinculación de personal sin errores y otro para medir la vinculación oportuna del personal con requisitos cumplidos, sin embargo, las mediciones registradas en el indicador de vinculación de personal sin errores, evidencia la madurez del proceso frente a los aspectos de obligatorio cumplimiento medidos por el indicador, demostrando que su medición no es pertinente en el momento. De igual manera, el proceso tiene actividades de seguimiento y medición no documentadas que son relevantes para la obtención de los resultados en el proceso como la cobertura y ejecución del Plan de Capacitación, lo que podría conllevar al incumplimiento del requisito 9.1 Seguimiento, medición, análisis y evaluación de la norma NTC ISO 9001:2015. La falta de indicadores de medición de aspectos clave del proceso no permite identificar de manera oportuna desviaciones que pueden verse reflejadas en los resultados del proceso</t>
  </si>
  <si>
    <t>Porque los indicadores actuales no son pertinentes y suficientes para realizar medición de todos los aspectos claves del Proceso GTH
Porque inicialmente se dio prioridad a la primera fase de ingreso de personal
Porque no se tuvieron en cuenta los demás funciones y responsabilidades que se enmarcan en el Proceso GTH
porque no se realizó análisis integral de los aspectos que hacen parte del Proceso GTH
Porque no se han realizado mesas de trabajo para la revisión y actualización de los indicadores del Proceso GTH</t>
  </si>
  <si>
    <t>OM-118-2025</t>
  </si>
  <si>
    <t>Realizar mesas de trabajo para la actualización de los indicadores de gestión conforme a la necesidades del Proceso</t>
  </si>
  <si>
    <t>Actualizar indicadores de gestión del Proceso GTH</t>
  </si>
  <si>
    <t>Fichas técnicas de indicadores creadas</t>
  </si>
  <si>
    <t>NC01-SPE-SGSI-2025: El aplicativo QUERYX7 no responde de manera adecuada a las necesidades de gestión de la Subdirección de Personal, generando ineficiencias, dependencia técnica y limitaciones en el uso de la información.
En entrevista realizada con la facilitadora de la Subdirección de Personal y tras la prueba de recorrido en el aplicativo QUERYX7, el cual ha estado en funcionamiento por más de 13 años en la Universidad, se evidenció que dicho sistema se utiliza para actividades como: creación de funcionarios y docentes (información básica), actualizaciones, certificaciones, registro de horas extras, gestión de nómina y consultas. No obstante, se identificaron varias limitaciones en su uso. Los consolidados generados por el aplicativo deben ser verificados manualmente mediante documentos en Excel, dado que la información no resulta del todo confiable. Adicionalmente, algunos módulos permanecen inactivos (por ejemplo, evaluación de desempeño y reportes estadísticos), y la capacitación brindada ha sido parcial debido a la rotación de personal en la Subdirección. A ello se suma que, para la generación de reportes, se requiere apoyo especializado del Ingeniero de Sistemas de la Universidad, lo cual condiciona el desarrollo de los procesos, genera codependencia y limita la autonomía, ya que no se cuenta con un manual de usuario.
Esta situación confronta el uso del mismo y los contratos que se celebran para el mantenimiento y actualización del aplicativo, ya que contemplan un valor aproximado a los $300.000.000 trescientos millones de pesos, de un sistema que no es funcional para el personal que lo maneja.</t>
  </si>
  <si>
    <t>Porque el Sistema de Talento Humano no es suficiente para garantizar el cubrimiento de las responsabilidades y funciones del Proceso GTH
Porque dentro del Sistema actual hay funcionalidades del aplicativo que no están en producción
Porque los módulos no están parametrizados y probados
Porque no se ha realizado actualización del Sistema de Talento Humano
Porque no se ha realizado un análisis y solicitud integral de los requerimientos del Sistema de Talento Humano</t>
  </si>
  <si>
    <t>NC-217-2025</t>
  </si>
  <si>
    <t>Realizar el diagnostico del estado de funcionalidad del Sistema Queryx7, conforme a las necesidades de proceso GTH</t>
  </si>
  <si>
    <t>diagnóstico</t>
  </si>
  <si>
    <t>Formalizar los requerimientos del Sistema Queryx 7 a la SGSI, con especificaciones funcionales claras de lo que necesita el Proceso de Talento Humano.</t>
  </si>
  <si>
    <t>solicitud FOR-GSI-012</t>
  </si>
  <si>
    <t>Realizar mesas de trabajo entre SPE y SGSI para revisar las funcionalidades los módulos actuales del Sistema Queryx 7</t>
  </si>
  <si>
    <t>Realizar viabilidad técnica de los requerimientos del Sistema Queryx 7, presentados por Talento Humano</t>
  </si>
  <si>
    <t>FOR-GSI-012</t>
  </si>
  <si>
    <t>mesas de trabajo realizadas</t>
  </si>
  <si>
    <t>reunión realizada</t>
  </si>
  <si>
    <t>Estructurar el plan de capacitación de la vigencia 2026</t>
  </si>
  <si>
    <t>Plan de capacitación estructurado</t>
  </si>
  <si>
    <t>Realizar prórrogas y nombramientos en provisionalidad</t>
  </si>
  <si>
    <t>Nombramientos en provisionalidad y prórrogas realizados</t>
  </si>
  <si>
    <t>Proyecto de documento elaborado</t>
  </si>
  <si>
    <t>Convocar los eventos de capacitación necesarios, relacionados con la apropiación del Código de Integridad en la Universidad, una vez  aprobado por parte de la Alta Dirección.</t>
  </si>
  <si>
    <t>Socializar  por medio de nota comunicante los lineamientos inherentes a la entrega del Formato de Declaración de Bienes y Rentas</t>
  </si>
  <si>
    <t>Llevar a cabo la actualización del Mapa de Riesgos que hace parte de la Subdirección de Personal.</t>
  </si>
  <si>
    <t>Actividad compartida SPE - SGSI</t>
  </si>
  <si>
    <t>Convocatorias de eventos de capacitación realizados.</t>
  </si>
  <si>
    <t>Mapa de Riesgos actualizado</t>
  </si>
  <si>
    <t>Adelantar la proyección del documento de Código de integridad de la Universidad, para su aprobación y firma por parte de la Alta Dirección.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</si>
</sst>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6"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2"/>
      <color rgb="FFFF0000"/>
      <name val="Times New Roman"/>
      <family val="1"/>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10" fontId="17" fillId="0" borderId="1" xfId="0" applyNumberFormat="1" applyFont="1" applyFill="1" applyBorder="1" applyAlignment="1" applyProtection="1">
      <alignment horizontal="center" vertical="center" wrapText="1"/>
      <protection locked="0"/>
    </xf>
    <xf numFmtId="9" fontId="17"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6" fillId="0" borderId="0" xfId="0" applyNumberFormat="1" applyFont="1" applyFill="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34" fillId="0" borderId="1" xfId="0"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14" fontId="34"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9" fontId="17" fillId="0" borderId="1" xfId="1" applyFont="1" applyFill="1" applyBorder="1" applyAlignment="1" applyProtection="1">
      <alignment horizontal="center" vertical="center" wrapText="1"/>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35" fillId="0" borderId="0" xfId="0" applyFont="1" applyAlignment="1" applyProtection="1">
      <alignment horizontal="left" wrapText="1"/>
      <protection locked="0"/>
    </xf>
    <xf numFmtId="1" fontId="17" fillId="0" borderId="1" xfId="1" applyNumberFormat="1" applyFont="1" applyFill="1" applyBorder="1" applyAlignment="1" applyProtection="1">
      <alignment horizontal="center" vertical="center" wrapText="1"/>
      <protection locked="0"/>
    </xf>
    <xf numFmtId="14" fontId="34" fillId="0" borderId="1" xfId="0" applyNumberFormat="1" applyFont="1" applyFill="1" applyBorder="1" applyAlignment="1" applyProtection="1">
      <alignment vertical="center" wrapText="1"/>
      <protection locked="0"/>
    </xf>
  </cellXfs>
  <cellStyles count="2">
    <cellStyle name="Normal" xfId="0" builtinId="0"/>
    <cellStyle name="Porcentaje" xfId="1" builtinId="5"/>
  </cellStyles>
  <dxfs count="2">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16"/>
  <sheetViews>
    <sheetView showGridLines="0" tabSelected="1" view="pageBreakPreview"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102"/>
      <c r="B1" s="97" t="s">
        <v>30</v>
      </c>
      <c r="C1" s="97"/>
      <c r="D1" s="97"/>
      <c r="E1" s="97"/>
      <c r="F1" s="97"/>
      <c r="G1" s="97"/>
      <c r="H1" s="97"/>
      <c r="I1" s="97"/>
      <c r="J1" s="97"/>
      <c r="K1" s="101" t="s">
        <v>81</v>
      </c>
      <c r="L1" s="101"/>
      <c r="M1" s="101"/>
      <c r="N1" s="101"/>
      <c r="O1" s="101"/>
    </row>
    <row r="2" spans="1:15" s="1" customFormat="1" ht="24" customHeight="1" x14ac:dyDescent="0.25">
      <c r="A2" s="102"/>
      <c r="B2" s="97" t="s">
        <v>31</v>
      </c>
      <c r="C2" s="97"/>
      <c r="D2" s="97"/>
      <c r="E2" s="97"/>
      <c r="F2" s="97"/>
      <c r="G2" s="97"/>
      <c r="H2" s="97"/>
      <c r="I2" s="97"/>
      <c r="J2" s="97"/>
      <c r="K2" s="101" t="s">
        <v>757</v>
      </c>
      <c r="L2" s="101"/>
      <c r="M2" s="101"/>
      <c r="N2" s="101"/>
      <c r="O2" s="101"/>
    </row>
    <row r="3" spans="1:15" s="1" customFormat="1" ht="24" customHeight="1" x14ac:dyDescent="0.25">
      <c r="A3" s="102"/>
      <c r="B3" s="97"/>
      <c r="C3" s="97"/>
      <c r="D3" s="97"/>
      <c r="E3" s="97"/>
      <c r="F3" s="97"/>
      <c r="G3" s="97"/>
      <c r="H3" s="97"/>
      <c r="I3" s="97"/>
      <c r="J3" s="97"/>
      <c r="K3" s="101" t="s">
        <v>756</v>
      </c>
      <c r="L3" s="101"/>
      <c r="M3" s="101"/>
      <c r="N3" s="101"/>
      <c r="O3" s="101"/>
    </row>
    <row r="4" spans="1:15" s="1" customFormat="1" ht="28.5" customHeight="1" x14ac:dyDescent="0.25">
      <c r="A4" s="103" t="s">
        <v>766</v>
      </c>
      <c r="B4" s="104"/>
      <c r="C4" s="104"/>
      <c r="D4" s="104"/>
      <c r="E4" s="104"/>
      <c r="F4" s="104"/>
      <c r="G4" s="104"/>
      <c r="H4" s="104"/>
      <c r="I4" s="104"/>
      <c r="J4" s="104"/>
      <c r="K4" s="104"/>
      <c r="L4" s="104"/>
      <c r="M4" s="104"/>
      <c r="N4" s="104"/>
      <c r="O4" s="105"/>
    </row>
    <row r="5" spans="1:15" s="1" customFormat="1" ht="24" customHeight="1" x14ac:dyDescent="0.25">
      <c r="D5" s="14"/>
      <c r="E5" s="14"/>
      <c r="F5" s="14"/>
      <c r="G5" s="14"/>
      <c r="H5" s="14"/>
      <c r="I5" s="14"/>
      <c r="J5" s="14"/>
      <c r="K5" s="4"/>
      <c r="L5" s="14"/>
      <c r="M5" s="14"/>
      <c r="N5" s="14"/>
      <c r="O5" s="15"/>
    </row>
    <row r="6" spans="1:15" s="5" customFormat="1" ht="15" customHeight="1" x14ac:dyDescent="0.25">
      <c r="A6" s="91" t="s">
        <v>203</v>
      </c>
      <c r="B6" s="91"/>
      <c r="C6" s="91"/>
      <c r="D6" s="91"/>
      <c r="E6" s="91"/>
      <c r="F6" s="91"/>
      <c r="G6" s="91"/>
      <c r="H6" s="91"/>
      <c r="I6" s="91"/>
      <c r="J6" s="91"/>
      <c r="K6" s="91"/>
      <c r="L6" s="91"/>
      <c r="M6" s="91"/>
      <c r="N6" s="91"/>
      <c r="O6" s="91"/>
    </row>
    <row r="7" spans="1:15" s="5" customFormat="1" ht="18" customHeight="1" x14ac:dyDescent="0.25">
      <c r="A7" s="98" t="s">
        <v>5</v>
      </c>
      <c r="B7" s="99"/>
      <c r="C7" s="99"/>
      <c r="D7" s="99"/>
      <c r="E7" s="99"/>
      <c r="F7" s="100"/>
      <c r="G7" s="98" t="s">
        <v>204</v>
      </c>
      <c r="H7" s="99"/>
      <c r="I7" s="100"/>
      <c r="J7" s="25">
        <v>2026</v>
      </c>
      <c r="K7" s="106" t="s">
        <v>753</v>
      </c>
      <c r="L7" s="106"/>
      <c r="M7" s="106"/>
      <c r="N7" s="106"/>
      <c r="O7" s="106"/>
    </row>
    <row r="8" spans="1:15" s="5" customFormat="1" ht="24" x14ac:dyDescent="0.25">
      <c r="A8" s="49" t="s">
        <v>0</v>
      </c>
      <c r="B8" s="49" t="s">
        <v>1</v>
      </c>
      <c r="C8" s="49" t="s">
        <v>2</v>
      </c>
      <c r="D8" s="113" t="s">
        <v>397</v>
      </c>
      <c r="E8" s="113"/>
      <c r="F8" s="56" t="s">
        <v>398</v>
      </c>
      <c r="G8" s="57" t="s">
        <v>400</v>
      </c>
      <c r="H8" s="49" t="s">
        <v>515</v>
      </c>
      <c r="I8" s="49" t="s">
        <v>82</v>
      </c>
      <c r="J8" s="50" t="s">
        <v>83</v>
      </c>
      <c r="K8" s="48" t="s">
        <v>401</v>
      </c>
      <c r="L8" s="107" t="s">
        <v>403</v>
      </c>
      <c r="M8" s="108"/>
      <c r="N8" s="109"/>
      <c r="O8" s="48" t="s">
        <v>84</v>
      </c>
    </row>
    <row r="9" spans="1:15" s="70" customFormat="1" ht="409.5" x14ac:dyDescent="0.25">
      <c r="A9" s="85" t="s">
        <v>27</v>
      </c>
      <c r="B9" s="85" t="s">
        <v>514</v>
      </c>
      <c r="C9" s="85" t="s">
        <v>53</v>
      </c>
      <c r="D9" s="114" t="s">
        <v>768</v>
      </c>
      <c r="E9" s="114"/>
      <c r="F9" s="85" t="s">
        <v>769</v>
      </c>
      <c r="G9" s="85" t="s">
        <v>770</v>
      </c>
      <c r="H9" s="85" t="str">
        <f>IFERROR(VLOOKUP(F9,'Hoja 2'!$AX$3:$BD$176,2,FALSE),"Cumplimiento de la acción")</f>
        <v>Cumplimiento de la acción</v>
      </c>
      <c r="I9" s="80" t="str">
        <f>IFERROR(VLOOKUP(F9,'Hoja 2'!$AX$3:$BD$121,6,FALSE),"100%")</f>
        <v>100%</v>
      </c>
      <c r="J9" s="80" t="str">
        <f>IFERROR(VLOOKUP(F9,'Hoja 2'!$AX$3:$BD$121,7,FALSE),"Acción cumplida")</f>
        <v>Acción cumplida</v>
      </c>
      <c r="K9" s="21"/>
      <c r="L9" s="110"/>
      <c r="M9" s="111"/>
      <c r="N9" s="112"/>
      <c r="O9" s="81">
        <f t="shared" ref="O9:O19" si="0">IF(((K9)/I9)&gt;100%,100%,((K9)/I9))</f>
        <v>0</v>
      </c>
    </row>
    <row r="10" spans="1:15" s="70" customFormat="1" ht="408" x14ac:dyDescent="0.25">
      <c r="A10" s="85" t="s">
        <v>27</v>
      </c>
      <c r="B10" s="85" t="s">
        <v>514</v>
      </c>
      <c r="C10" s="85" t="s">
        <v>53</v>
      </c>
      <c r="D10" s="114" t="s">
        <v>775</v>
      </c>
      <c r="E10" s="114"/>
      <c r="F10" s="85" t="s">
        <v>776</v>
      </c>
      <c r="G10" s="85" t="s">
        <v>777</v>
      </c>
      <c r="H10" s="85" t="str">
        <f>IFERROR(VLOOKUP(F10,'Hoja 2'!$AX$3:$BD$176,2,FALSE),"Cumplimiento de la acción")</f>
        <v>Cumplimiento de la acción</v>
      </c>
      <c r="I10" s="80" t="str">
        <f>IFERROR(VLOOKUP(F10,'Hoja 2'!$AX$3:$BD$121,6,FALSE),"100%")</f>
        <v>100%</v>
      </c>
      <c r="J10" s="80" t="str">
        <f>IFERROR(VLOOKUP(F10,'Hoja 2'!$AX$3:$BD$121,7,FALSE),"Acción cumplida")</f>
        <v>Acción cumplida</v>
      </c>
      <c r="K10" s="21"/>
      <c r="L10" s="110"/>
      <c r="M10" s="111"/>
      <c r="N10" s="112"/>
      <c r="O10" s="81">
        <f t="shared" si="0"/>
        <v>0</v>
      </c>
    </row>
    <row r="11" spans="1:15" s="70" customFormat="1" ht="408" x14ac:dyDescent="0.25">
      <c r="A11" s="85" t="s">
        <v>27</v>
      </c>
      <c r="B11" s="85" t="s">
        <v>514</v>
      </c>
      <c r="C11" s="85" t="s">
        <v>56</v>
      </c>
      <c r="D11" s="114" t="s">
        <v>784</v>
      </c>
      <c r="E11" s="114"/>
      <c r="F11" s="85" t="s">
        <v>785</v>
      </c>
      <c r="G11" s="85" t="s">
        <v>786</v>
      </c>
      <c r="H11" s="85" t="str">
        <f>IFERROR(VLOOKUP(F11,'Hoja 2'!$AX$3:$BD$176,2,FALSE),"Cumplimiento de la acción")</f>
        <v>Cumplimiento de la acción</v>
      </c>
      <c r="I11" s="80" t="str">
        <f>IFERROR(VLOOKUP(F11,'Hoja 2'!$AX$3:$BD$121,6,FALSE),"100%")</f>
        <v>100%</v>
      </c>
      <c r="J11" s="80" t="str">
        <f>IFERROR(VLOOKUP(F11,'Hoja 2'!$AX$3:$BD$121,7,FALSE),"Acción cumplida")</f>
        <v>Acción cumplida</v>
      </c>
      <c r="K11" s="21"/>
      <c r="L11" s="110"/>
      <c r="M11" s="111"/>
      <c r="N11" s="112"/>
      <c r="O11" s="81">
        <f t="shared" si="0"/>
        <v>0</v>
      </c>
    </row>
    <row r="12" spans="1:15" s="70" customFormat="1" ht="382.5" x14ac:dyDescent="0.25">
      <c r="A12" s="85" t="s">
        <v>27</v>
      </c>
      <c r="B12" s="85" t="s">
        <v>514</v>
      </c>
      <c r="C12" s="85" t="s">
        <v>53</v>
      </c>
      <c r="D12" s="114" t="s">
        <v>790</v>
      </c>
      <c r="E12" s="114"/>
      <c r="F12" s="85" t="s">
        <v>791</v>
      </c>
      <c r="G12" s="85" t="s">
        <v>792</v>
      </c>
      <c r="H12" s="85" t="str">
        <f>IFERROR(VLOOKUP(F12,'Hoja 2'!$AX$3:$BD$176,2,FALSE),"Cumplimiento de la acción")</f>
        <v>Cumplimiento de la acción</v>
      </c>
      <c r="I12" s="80" t="str">
        <f>IFERROR(VLOOKUP(F12,'Hoja 2'!$AX$3:$BD$121,6,FALSE),"100%")</f>
        <v>100%</v>
      </c>
      <c r="J12" s="80" t="str">
        <f>IFERROR(VLOOKUP(F12,'Hoja 2'!$AX$3:$BD$121,7,FALSE),"Acción cumplida")</f>
        <v>Acción cumplida</v>
      </c>
      <c r="K12" s="21"/>
      <c r="L12" s="110"/>
      <c r="M12" s="111"/>
      <c r="N12" s="112"/>
      <c r="O12" s="81">
        <f t="shared" si="0"/>
        <v>0</v>
      </c>
    </row>
    <row r="13" spans="1:15" s="70" customFormat="1" ht="89.25" x14ac:dyDescent="0.25">
      <c r="A13" s="85" t="s">
        <v>28</v>
      </c>
      <c r="B13" s="85" t="s">
        <v>212</v>
      </c>
      <c r="C13" s="85" t="s">
        <v>211</v>
      </c>
      <c r="D13" s="114" t="s">
        <v>218</v>
      </c>
      <c r="E13" s="114"/>
      <c r="F13" s="85" t="s">
        <v>219</v>
      </c>
      <c r="G13" s="85" t="str">
        <f>IFERROR(VLOOKUP(F13,'Hoja 2'!$AX$3:$BE$176,8,FALSE)," ")</f>
        <v>PTEP 46</v>
      </c>
      <c r="H13" s="85" t="str">
        <f>IFERROR(VLOOKUP(F13,'Hoja 2'!$AX$3:$BD$176,2,FALSE),"Cumplimiento de la acción")</f>
        <v>Cumplimiento de la acción</v>
      </c>
      <c r="I13" s="80" t="str">
        <f>IFERROR(VLOOKUP(F13,'Hoja 2'!$AX$3:$BD$121,6,FALSE),"100%")</f>
        <v>100%</v>
      </c>
      <c r="J13" s="80" t="str">
        <f>IFERROR(VLOOKUP(F13,'Hoja 2'!$AX$3:$BD$121,7,FALSE),"Acción cumplida")</f>
        <v>Acción cumplida</v>
      </c>
      <c r="K13" s="21"/>
      <c r="L13" s="82"/>
      <c r="M13" s="83"/>
      <c r="N13" s="84"/>
      <c r="O13" s="81">
        <f t="shared" si="0"/>
        <v>0</v>
      </c>
    </row>
    <row r="14" spans="1:15" s="70" customFormat="1" ht="114.75" x14ac:dyDescent="0.25">
      <c r="A14" s="85" t="s">
        <v>28</v>
      </c>
      <c r="B14" s="85" t="s">
        <v>212</v>
      </c>
      <c r="C14" s="85" t="s">
        <v>211</v>
      </c>
      <c r="D14" s="114" t="s">
        <v>218</v>
      </c>
      <c r="E14" s="114"/>
      <c r="F14" s="85" t="s">
        <v>228</v>
      </c>
      <c r="G14" s="85" t="str">
        <f>IFERROR(VLOOKUP(F14,'Hoja 2'!$AX$3:$BE$176,8,FALSE)," ")</f>
        <v>PTEP 47</v>
      </c>
      <c r="H14" s="85" t="str">
        <f>IFERROR(VLOOKUP(F14,'Hoja 2'!$AX$3:$BD$176,2,FALSE),"Cumplimiento de la acción")</f>
        <v>Cumplimiento de la acción</v>
      </c>
      <c r="I14" s="80" t="str">
        <f>IFERROR(VLOOKUP(F14,'Hoja 2'!$AX$3:$BD$121,6,FALSE),"100%")</f>
        <v>100%</v>
      </c>
      <c r="J14" s="80" t="str">
        <f>IFERROR(VLOOKUP(F14,'Hoja 2'!$AX$3:$BD$121,7,FALSE),"Acción cumplida")</f>
        <v>Acción cumplida</v>
      </c>
      <c r="K14" s="21"/>
      <c r="L14" s="82"/>
      <c r="M14" s="83"/>
      <c r="N14" s="84"/>
      <c r="O14" s="81">
        <f t="shared" si="0"/>
        <v>0</v>
      </c>
    </row>
    <row r="15" spans="1:15" s="70" customFormat="1" ht="89.25" x14ac:dyDescent="0.25">
      <c r="A15" s="85" t="s">
        <v>28</v>
      </c>
      <c r="B15" s="85" t="s">
        <v>212</v>
      </c>
      <c r="C15" s="85" t="s">
        <v>211</v>
      </c>
      <c r="D15" s="114" t="s">
        <v>218</v>
      </c>
      <c r="E15" s="114"/>
      <c r="F15" s="85" t="s">
        <v>233</v>
      </c>
      <c r="G15" s="85" t="str">
        <f>IFERROR(VLOOKUP(F15,'Hoja 2'!$AX$3:$BE$176,8,FALSE)," ")</f>
        <v>PTEP 48</v>
      </c>
      <c r="H15" s="85" t="str">
        <f>IFERROR(VLOOKUP(F15,'Hoja 2'!$AX$3:$BD$176,2,FALSE),"Cumplimiento de la acción")</f>
        <v>Cumplimiento de la acción</v>
      </c>
      <c r="I15" s="80" t="str">
        <f>IFERROR(VLOOKUP(F15,'Hoja 2'!$AX$3:$BD$121,6,FALSE),"100%")</f>
        <v>100%</v>
      </c>
      <c r="J15" s="80" t="str">
        <f>IFERROR(VLOOKUP(F15,'Hoja 2'!$AX$3:$BD$121,7,FALSE),"Acción cumplida")</f>
        <v>Acción cumplida</v>
      </c>
      <c r="K15" s="21"/>
      <c r="L15" s="82"/>
      <c r="M15" s="83"/>
      <c r="N15" s="84"/>
      <c r="O15" s="81">
        <f t="shared" si="0"/>
        <v>0</v>
      </c>
    </row>
    <row r="16" spans="1:15" s="70" customFormat="1" ht="153" x14ac:dyDescent="0.25">
      <c r="A16" s="85" t="s">
        <v>28</v>
      </c>
      <c r="B16" s="85" t="s">
        <v>212</v>
      </c>
      <c r="C16" s="85" t="s">
        <v>208</v>
      </c>
      <c r="D16" s="114" t="s">
        <v>213</v>
      </c>
      <c r="E16" s="114"/>
      <c r="F16" s="85" t="s">
        <v>231</v>
      </c>
      <c r="G16" s="85" t="str">
        <f>IFERROR(VLOOKUP(F16,'Hoja 2'!$AX$3:$BE$176,8,FALSE)," ")</f>
        <v>PTEP 03</v>
      </c>
      <c r="H16" s="85" t="str">
        <f>IFERROR(VLOOKUP(F16,'Hoja 2'!$AX$3:$BD$176,2,FALSE),"Cumplimiento de la acción")</f>
        <v>Cumplimiento de la acción</v>
      </c>
      <c r="I16" s="80" t="str">
        <f>IFERROR(VLOOKUP(F16,'Hoja 2'!$AX$3:$BD$121,6,FALSE),"100%")</f>
        <v>100%</v>
      </c>
      <c r="J16" s="80" t="str">
        <f>IFERROR(VLOOKUP(F16,'Hoja 2'!$AX$3:$BD$121,7,FALSE),"Acción cumplida")</f>
        <v>Acción cumplida</v>
      </c>
      <c r="K16" s="21"/>
      <c r="L16" s="82"/>
      <c r="M16" s="83"/>
      <c r="N16" s="84"/>
      <c r="O16" s="81">
        <f t="shared" si="0"/>
        <v>0</v>
      </c>
    </row>
    <row r="17" spans="1:15" s="70" customFormat="1" ht="114.75" x14ac:dyDescent="0.25">
      <c r="A17" s="85" t="s">
        <v>29</v>
      </c>
      <c r="B17" s="85" t="s">
        <v>163</v>
      </c>
      <c r="C17" s="85" t="s">
        <v>164</v>
      </c>
      <c r="D17" s="114" t="s">
        <v>188</v>
      </c>
      <c r="E17" s="114"/>
      <c r="F17" s="85" t="s">
        <v>582</v>
      </c>
      <c r="G17" s="85">
        <f>IFERROR(VLOOKUP(F17,'Hoja 2'!$AX$3:$BE$176,8,FALSE)," ")</f>
        <v>74</v>
      </c>
      <c r="H17" s="85" t="str">
        <f>IFERROR(VLOOKUP(F17,'Hoja 2'!$AX$3:$BD$176,2,FALSE),"Cumplimiento de la acción")</f>
        <v>(Número de funcionarios beneficiados con actividades del plan de bienestar y capacitación de la UPN / Total funcionarios UPN) * 100</v>
      </c>
      <c r="I17" s="80">
        <f>IFERROR(VLOOKUP(F17,'Hoja 2'!$AX$3:$BD$121,6,FALSE),"100%")</f>
        <v>88</v>
      </c>
      <c r="J17" s="80" t="str">
        <f>IFERROR(VLOOKUP(F17,'Hoja 2'!$AX$3:$BD$121,7,FALSE),"Acción cumplida")</f>
        <v>% de administrativos beneficiados con el Plan de Bienestar y Capacitación UPN</v>
      </c>
      <c r="K17" s="21"/>
      <c r="L17" s="82"/>
      <c r="M17" s="83"/>
      <c r="N17" s="84"/>
      <c r="O17" s="81">
        <f t="shared" si="0"/>
        <v>0</v>
      </c>
    </row>
    <row r="18" spans="1:15" s="70" customFormat="1" ht="114.75" x14ac:dyDescent="0.25">
      <c r="A18" s="85" t="s">
        <v>29</v>
      </c>
      <c r="B18" s="85" t="s">
        <v>163</v>
      </c>
      <c r="C18" s="85" t="s">
        <v>164</v>
      </c>
      <c r="D18" s="114" t="s">
        <v>187</v>
      </c>
      <c r="E18" s="114"/>
      <c r="F18" s="85" t="s">
        <v>614</v>
      </c>
      <c r="G18" s="85">
        <f>IFERROR(VLOOKUP(F18,'Hoja 2'!$AX$3:$BE$176,8,FALSE)," ")</f>
        <v>117</v>
      </c>
      <c r="H18" s="85" t="str">
        <f>IFERROR(VLOOKUP(F18,'Hoja 2'!$AX$3:$BD$176,2,FALSE),"Cumplimiento de la acción")</f>
        <v>(Sumatoria de funcionarios 2024 de la UPN / Sumatoria de funcionarios administrativos vinculados en la provisionalidad con la UPN) * 100</v>
      </c>
      <c r="I18" s="80">
        <f>IFERROR(VLOOKUP(F18,'Hoja 2'!$AX$3:$BD$121,6,FALSE),"100%")</f>
        <v>60</v>
      </c>
      <c r="J18" s="80" t="str">
        <f>IFERROR(VLOOKUP(F18,'Hoja 2'!$AX$3:$BD$121,7,FALSE),"Acción cumplida")</f>
        <v>% de funcionarios vinculados a planta de carrera</v>
      </c>
      <c r="K18" s="21"/>
      <c r="L18" s="82"/>
      <c r="M18" s="83"/>
      <c r="N18" s="84"/>
      <c r="O18" s="81">
        <f t="shared" si="0"/>
        <v>0</v>
      </c>
    </row>
    <row r="19" spans="1:15" s="70" customFormat="1" ht="25.5" x14ac:dyDescent="0.25">
      <c r="A19" s="79"/>
      <c r="B19" s="79"/>
      <c r="C19" s="79"/>
      <c r="D19" s="118"/>
      <c r="E19" s="118"/>
      <c r="F19" s="79"/>
      <c r="G19" s="79" t="str">
        <f>IFERROR(VLOOKUP(F19,'Hoja 2'!$AX$3:$BE$176,8,FALSE)," ")</f>
        <v xml:space="preserve"> </v>
      </c>
      <c r="H19" s="79" t="str">
        <f>IFERROR(VLOOKUP(F19,'Hoja 2'!$AX$3:$BD$176,2,FALSE),"Cumplimiento de la acción")</f>
        <v>Cumplimiento de la acción</v>
      </c>
      <c r="I19" s="119" t="str">
        <f>IFERROR(VLOOKUP(F19,'Hoja 2'!$AX$3:$BD$121,6,FALSE),"100%")</f>
        <v>100%</v>
      </c>
      <c r="J19" s="119" t="str">
        <f>IFERROR(VLOOKUP(F19,'Hoja 2'!$AX$3:$BD$121,7,FALSE),"Acción cumplida")</f>
        <v>Acción cumplida</v>
      </c>
      <c r="K19" s="66"/>
      <c r="L19" s="110"/>
      <c r="M19" s="111"/>
      <c r="N19" s="112"/>
      <c r="O19" s="81">
        <f t="shared" si="0"/>
        <v>0</v>
      </c>
    </row>
    <row r="20" spans="1:15" s="5" customFormat="1" x14ac:dyDescent="0.25">
      <c r="A20" s="22"/>
      <c r="B20" s="22"/>
      <c r="C20" s="22"/>
      <c r="D20" s="23"/>
      <c r="E20" s="23"/>
      <c r="F20" s="23"/>
      <c r="G20" s="23"/>
      <c r="H20" s="23"/>
      <c r="I20" s="23"/>
      <c r="J20" s="23"/>
      <c r="K20" s="23"/>
      <c r="L20" s="23"/>
      <c r="M20" s="23"/>
      <c r="N20" s="23"/>
      <c r="O20" s="23"/>
    </row>
    <row r="21" spans="1:15" s="5" customFormat="1" x14ac:dyDescent="0.25">
      <c r="A21" s="91" t="s">
        <v>758</v>
      </c>
      <c r="B21" s="91"/>
      <c r="C21" s="91"/>
      <c r="D21" s="91"/>
      <c r="E21" s="91"/>
      <c r="F21" s="91"/>
      <c r="G21" s="91"/>
      <c r="H21" s="91"/>
      <c r="I21" s="91"/>
      <c r="J21" s="91"/>
      <c r="K21" s="91"/>
      <c r="L21" s="91"/>
      <c r="M21" s="91"/>
      <c r="N21" s="91"/>
      <c r="O21" s="91"/>
    </row>
    <row r="22" spans="1:15" s="3" customFormat="1" ht="15" customHeight="1" x14ac:dyDescent="0.25">
      <c r="A22" s="89" t="s">
        <v>752</v>
      </c>
      <c r="B22" s="89"/>
      <c r="C22" s="89"/>
      <c r="D22" s="89"/>
      <c r="E22" s="89"/>
      <c r="F22" s="89"/>
      <c r="G22" s="89"/>
      <c r="H22" s="89"/>
      <c r="I22" s="89"/>
      <c r="J22" s="90"/>
      <c r="K22" s="94" t="s">
        <v>754</v>
      </c>
      <c r="L22" s="95"/>
      <c r="M22" s="95"/>
      <c r="N22" s="95"/>
      <c r="O22" s="96"/>
    </row>
    <row r="23" spans="1:15" s="2" customFormat="1" ht="25.5" customHeight="1" x14ac:dyDescent="0.25">
      <c r="A23" s="88" t="s">
        <v>755</v>
      </c>
      <c r="B23" s="87" t="s">
        <v>91</v>
      </c>
      <c r="C23" s="87" t="s">
        <v>201</v>
      </c>
      <c r="D23" s="87" t="s">
        <v>82</v>
      </c>
      <c r="E23" s="87" t="s">
        <v>83</v>
      </c>
      <c r="F23" s="87" t="s">
        <v>32</v>
      </c>
      <c r="G23" s="87"/>
      <c r="H23" s="87" t="s">
        <v>88</v>
      </c>
      <c r="I23" s="87" t="s">
        <v>200</v>
      </c>
      <c r="J23" s="87" t="s">
        <v>33</v>
      </c>
      <c r="K23" s="92" t="s">
        <v>404</v>
      </c>
      <c r="L23" s="92" t="s">
        <v>405</v>
      </c>
      <c r="M23" s="92" t="s">
        <v>402</v>
      </c>
      <c r="N23" s="93" t="s">
        <v>202</v>
      </c>
      <c r="O23" s="92" t="s">
        <v>34</v>
      </c>
    </row>
    <row r="24" spans="1:15" s="1" customFormat="1" ht="22.5" customHeight="1" x14ac:dyDescent="0.25">
      <c r="A24" s="88"/>
      <c r="B24" s="87"/>
      <c r="C24" s="87"/>
      <c r="D24" s="87"/>
      <c r="E24" s="87"/>
      <c r="F24" s="24" t="s">
        <v>3</v>
      </c>
      <c r="G24" s="24" t="s">
        <v>4</v>
      </c>
      <c r="H24" s="87"/>
      <c r="I24" s="87"/>
      <c r="J24" s="87"/>
      <c r="K24" s="92"/>
      <c r="L24" s="92"/>
      <c r="M24" s="92"/>
      <c r="N24" s="93"/>
      <c r="O24" s="92"/>
    </row>
    <row r="25" spans="1:15" s="4" customFormat="1" ht="51" x14ac:dyDescent="0.25">
      <c r="A25" s="85" t="s">
        <v>770</v>
      </c>
      <c r="B25" s="69" t="s">
        <v>115</v>
      </c>
      <c r="C25" s="69" t="s">
        <v>771</v>
      </c>
      <c r="D25" s="73">
        <v>1</v>
      </c>
      <c r="E25" s="69" t="s">
        <v>773</v>
      </c>
      <c r="F25" s="74">
        <v>46054</v>
      </c>
      <c r="G25" s="74">
        <v>46203</v>
      </c>
      <c r="H25" s="77" t="s">
        <v>89</v>
      </c>
      <c r="I25" s="69" t="s">
        <v>17</v>
      </c>
      <c r="J25" s="16" t="s">
        <v>767</v>
      </c>
      <c r="K25" s="21"/>
      <c r="L25" s="19">
        <f t="shared" ref="L25:L88" si="1">IF((K25/D25)&gt;100%,100%,(K25/D25))</f>
        <v>0</v>
      </c>
      <c r="M25" s="16"/>
      <c r="N25" s="17"/>
      <c r="O25" s="16"/>
    </row>
    <row r="26" spans="1:15" s="4" customFormat="1" ht="25.5" x14ac:dyDescent="0.25">
      <c r="A26" s="85" t="s">
        <v>770</v>
      </c>
      <c r="B26" s="69" t="s">
        <v>115</v>
      </c>
      <c r="C26" s="69" t="s">
        <v>772</v>
      </c>
      <c r="D26" s="73">
        <v>1</v>
      </c>
      <c r="E26" s="69" t="s">
        <v>774</v>
      </c>
      <c r="F26" s="74">
        <v>46054</v>
      </c>
      <c r="G26" s="74">
        <v>46234</v>
      </c>
      <c r="H26" s="77" t="s">
        <v>89</v>
      </c>
      <c r="I26" s="69" t="s">
        <v>17</v>
      </c>
      <c r="J26" s="16" t="s">
        <v>767</v>
      </c>
      <c r="K26" s="21"/>
      <c r="L26" s="19">
        <f t="shared" si="1"/>
        <v>0</v>
      </c>
      <c r="M26" s="16"/>
      <c r="N26" s="17"/>
      <c r="O26" s="16"/>
    </row>
    <row r="27" spans="1:15" s="4" customFormat="1" ht="63.75" x14ac:dyDescent="0.25">
      <c r="A27" s="85" t="s">
        <v>777</v>
      </c>
      <c r="B27" s="69" t="s">
        <v>115</v>
      </c>
      <c r="C27" s="69" t="s">
        <v>778</v>
      </c>
      <c r="D27" s="73">
        <v>1</v>
      </c>
      <c r="E27" s="69" t="s">
        <v>781</v>
      </c>
      <c r="F27" s="74">
        <v>46054</v>
      </c>
      <c r="G27" s="74">
        <v>46081</v>
      </c>
      <c r="H27" s="77" t="s">
        <v>89</v>
      </c>
      <c r="I27" s="69" t="s">
        <v>17</v>
      </c>
      <c r="J27" s="16" t="s">
        <v>767</v>
      </c>
      <c r="K27" s="21"/>
      <c r="L27" s="19">
        <f t="shared" si="1"/>
        <v>0</v>
      </c>
      <c r="M27" s="16"/>
      <c r="N27" s="17"/>
      <c r="O27" s="16"/>
    </row>
    <row r="28" spans="1:15" s="4" customFormat="1" ht="63.75" x14ac:dyDescent="0.25">
      <c r="A28" s="85" t="s">
        <v>777</v>
      </c>
      <c r="B28" s="69" t="s">
        <v>115</v>
      </c>
      <c r="C28" s="69" t="s">
        <v>779</v>
      </c>
      <c r="D28" s="73">
        <v>1</v>
      </c>
      <c r="E28" s="69" t="s">
        <v>782</v>
      </c>
      <c r="F28" s="74">
        <v>46054</v>
      </c>
      <c r="G28" s="74">
        <v>46112</v>
      </c>
      <c r="H28" s="77" t="s">
        <v>89</v>
      </c>
      <c r="I28" s="69" t="s">
        <v>17</v>
      </c>
      <c r="J28" s="16" t="s">
        <v>767</v>
      </c>
      <c r="K28" s="21"/>
      <c r="L28" s="19">
        <f t="shared" si="1"/>
        <v>0</v>
      </c>
      <c r="M28" s="16"/>
      <c r="N28" s="17"/>
      <c r="O28" s="16"/>
    </row>
    <row r="29" spans="1:15" s="1" customFormat="1" ht="38.25" x14ac:dyDescent="0.25">
      <c r="A29" s="85" t="s">
        <v>777</v>
      </c>
      <c r="B29" s="69" t="s">
        <v>115</v>
      </c>
      <c r="C29" s="69" t="s">
        <v>780</v>
      </c>
      <c r="D29" s="73">
        <v>1</v>
      </c>
      <c r="E29" s="75" t="s">
        <v>783</v>
      </c>
      <c r="F29" s="74">
        <v>46054</v>
      </c>
      <c r="G29" s="78">
        <v>46142</v>
      </c>
      <c r="H29" s="77" t="s">
        <v>89</v>
      </c>
      <c r="I29" s="69" t="s">
        <v>17</v>
      </c>
      <c r="J29" s="16" t="s">
        <v>767</v>
      </c>
      <c r="K29" s="20"/>
      <c r="L29" s="19">
        <f t="shared" si="1"/>
        <v>0</v>
      </c>
      <c r="M29" s="120"/>
      <c r="N29" s="17"/>
      <c r="O29" s="16"/>
    </row>
    <row r="30" spans="1:15" s="1" customFormat="1" ht="51" x14ac:dyDescent="0.25">
      <c r="A30" s="85" t="s">
        <v>786</v>
      </c>
      <c r="B30" s="69" t="s">
        <v>115</v>
      </c>
      <c r="C30" s="69" t="s">
        <v>787</v>
      </c>
      <c r="D30" s="73">
        <v>2</v>
      </c>
      <c r="E30" s="69" t="s">
        <v>800</v>
      </c>
      <c r="F30" s="74">
        <v>46054</v>
      </c>
      <c r="G30" s="74">
        <v>46142</v>
      </c>
      <c r="H30" s="77" t="s">
        <v>89</v>
      </c>
      <c r="I30" s="69" t="s">
        <v>17</v>
      </c>
      <c r="J30" s="16" t="s">
        <v>767</v>
      </c>
      <c r="K30" s="68"/>
      <c r="L30" s="19">
        <f t="shared" si="1"/>
        <v>0</v>
      </c>
      <c r="M30" s="16"/>
      <c r="N30" s="17"/>
      <c r="O30" s="16"/>
    </row>
    <row r="31" spans="1:15" s="1" customFormat="1" ht="38.25" x14ac:dyDescent="0.25">
      <c r="A31" s="85" t="s">
        <v>786</v>
      </c>
      <c r="B31" s="69" t="s">
        <v>115</v>
      </c>
      <c r="C31" s="69" t="s">
        <v>788</v>
      </c>
      <c r="D31" s="86">
        <v>1</v>
      </c>
      <c r="E31" s="69" t="s">
        <v>789</v>
      </c>
      <c r="F31" s="74">
        <v>46054</v>
      </c>
      <c r="G31" s="74">
        <v>46173</v>
      </c>
      <c r="H31" s="77" t="s">
        <v>89</v>
      </c>
      <c r="I31" s="69" t="s">
        <v>17</v>
      </c>
      <c r="J31" s="16" t="s">
        <v>767</v>
      </c>
      <c r="K31" s="20"/>
      <c r="L31" s="19">
        <f t="shared" si="1"/>
        <v>0</v>
      </c>
      <c r="M31" s="16"/>
      <c r="N31" s="17"/>
      <c r="O31" s="16"/>
    </row>
    <row r="32" spans="1:15" s="1" customFormat="1" ht="51" x14ac:dyDescent="0.25">
      <c r="A32" s="85" t="s">
        <v>792</v>
      </c>
      <c r="B32" s="69" t="s">
        <v>115</v>
      </c>
      <c r="C32" s="75" t="s">
        <v>793</v>
      </c>
      <c r="D32" s="73">
        <v>1</v>
      </c>
      <c r="E32" s="74" t="s">
        <v>794</v>
      </c>
      <c r="F32" s="74">
        <v>46054</v>
      </c>
      <c r="G32" s="74">
        <v>46112</v>
      </c>
      <c r="H32" s="77" t="s">
        <v>89</v>
      </c>
      <c r="I32" s="69" t="s">
        <v>17</v>
      </c>
      <c r="J32" s="16" t="s">
        <v>767</v>
      </c>
      <c r="K32" s="67"/>
      <c r="L32" s="19">
        <f t="shared" si="1"/>
        <v>0</v>
      </c>
      <c r="M32" s="16"/>
      <c r="N32" s="17"/>
      <c r="O32" s="16"/>
    </row>
    <row r="33" spans="1:15" s="1" customFormat="1" ht="63.75" x14ac:dyDescent="0.25">
      <c r="A33" s="85" t="s">
        <v>792</v>
      </c>
      <c r="B33" s="69" t="s">
        <v>115</v>
      </c>
      <c r="C33" s="75" t="s">
        <v>795</v>
      </c>
      <c r="D33" s="73">
        <v>1</v>
      </c>
      <c r="E33" s="74" t="s">
        <v>796</v>
      </c>
      <c r="F33" s="74">
        <v>46054</v>
      </c>
      <c r="G33" s="74">
        <v>46234</v>
      </c>
      <c r="H33" s="77" t="s">
        <v>89</v>
      </c>
      <c r="I33" s="69" t="s">
        <v>17</v>
      </c>
      <c r="J33" s="16" t="s">
        <v>767</v>
      </c>
      <c r="K33" s="67"/>
      <c r="L33" s="19">
        <f t="shared" si="1"/>
        <v>0</v>
      </c>
      <c r="M33" s="16"/>
      <c r="N33" s="17"/>
      <c r="O33" s="16"/>
    </row>
    <row r="34" spans="1:15" s="1" customFormat="1" ht="51" x14ac:dyDescent="0.25">
      <c r="A34" s="85" t="s">
        <v>792</v>
      </c>
      <c r="B34" s="69" t="s">
        <v>115</v>
      </c>
      <c r="C34" s="69" t="s">
        <v>797</v>
      </c>
      <c r="D34" s="73">
        <v>1</v>
      </c>
      <c r="E34" s="69" t="s">
        <v>801</v>
      </c>
      <c r="F34" s="74">
        <v>46054</v>
      </c>
      <c r="G34" s="74">
        <v>46112</v>
      </c>
      <c r="H34" s="77" t="s">
        <v>89</v>
      </c>
      <c r="I34" s="69" t="s">
        <v>17</v>
      </c>
      <c r="J34" s="16" t="s">
        <v>810</v>
      </c>
      <c r="K34" s="68"/>
      <c r="L34" s="19">
        <f t="shared" si="1"/>
        <v>0</v>
      </c>
      <c r="M34" s="16"/>
      <c r="N34" s="17"/>
      <c r="O34" s="16"/>
    </row>
    <row r="35" spans="1:15" s="1" customFormat="1" ht="38.25" x14ac:dyDescent="0.25">
      <c r="A35" s="85" t="s">
        <v>792</v>
      </c>
      <c r="B35" s="69" t="s">
        <v>115</v>
      </c>
      <c r="C35" s="69" t="s">
        <v>798</v>
      </c>
      <c r="D35" s="73">
        <v>1</v>
      </c>
      <c r="E35" s="69" t="s">
        <v>799</v>
      </c>
      <c r="F35" s="74">
        <v>46054</v>
      </c>
      <c r="G35" s="74">
        <v>46081</v>
      </c>
      <c r="H35" s="77" t="s">
        <v>89</v>
      </c>
      <c r="I35" s="69" t="s">
        <v>21</v>
      </c>
      <c r="J35" s="16" t="s">
        <v>767</v>
      </c>
      <c r="K35" s="68"/>
      <c r="L35" s="19">
        <f t="shared" si="1"/>
        <v>0</v>
      </c>
      <c r="M35" s="16"/>
      <c r="N35" s="17"/>
      <c r="O35" s="16"/>
    </row>
    <row r="36" spans="1:15" s="4" customFormat="1" ht="63.75" x14ac:dyDescent="0.25">
      <c r="A36" s="85" t="s">
        <v>451</v>
      </c>
      <c r="B36" s="69" t="s">
        <v>115</v>
      </c>
      <c r="C36" s="69" t="s">
        <v>813</v>
      </c>
      <c r="D36" s="76">
        <v>1</v>
      </c>
      <c r="E36" s="69" t="s">
        <v>806</v>
      </c>
      <c r="F36" s="74">
        <v>46054</v>
      </c>
      <c r="G36" s="78">
        <v>46356</v>
      </c>
      <c r="H36" s="77" t="s">
        <v>89</v>
      </c>
      <c r="I36" s="69" t="s">
        <v>21</v>
      </c>
      <c r="J36" s="16" t="s">
        <v>767</v>
      </c>
      <c r="K36" s="20"/>
      <c r="L36" s="19">
        <f t="shared" si="1"/>
        <v>0</v>
      </c>
      <c r="M36" s="16"/>
      <c r="N36" s="17"/>
      <c r="O36" s="16"/>
    </row>
    <row r="37" spans="1:15" s="4" customFormat="1" ht="76.5" x14ac:dyDescent="0.25">
      <c r="A37" s="85" t="s">
        <v>452</v>
      </c>
      <c r="B37" s="69" t="s">
        <v>115</v>
      </c>
      <c r="C37" s="69" t="s">
        <v>807</v>
      </c>
      <c r="D37" s="76">
        <v>2</v>
      </c>
      <c r="E37" s="69" t="s">
        <v>811</v>
      </c>
      <c r="F37" s="74">
        <v>46054</v>
      </c>
      <c r="G37" s="78">
        <v>46356</v>
      </c>
      <c r="H37" s="77" t="s">
        <v>89</v>
      </c>
      <c r="I37" s="69" t="s">
        <v>21</v>
      </c>
      <c r="J37" s="16" t="s">
        <v>767</v>
      </c>
      <c r="K37" s="20"/>
      <c r="L37" s="19">
        <f t="shared" si="1"/>
        <v>0</v>
      </c>
      <c r="M37" s="16"/>
      <c r="N37" s="17"/>
      <c r="O37" s="16"/>
    </row>
    <row r="38" spans="1:15" s="4" customFormat="1" ht="51" x14ac:dyDescent="0.25">
      <c r="A38" s="85" t="s">
        <v>453</v>
      </c>
      <c r="B38" s="69" t="s">
        <v>115</v>
      </c>
      <c r="C38" s="69" t="s">
        <v>808</v>
      </c>
      <c r="D38" s="73">
        <v>2</v>
      </c>
      <c r="E38" s="69" t="s">
        <v>469</v>
      </c>
      <c r="F38" s="74">
        <v>46054</v>
      </c>
      <c r="G38" s="74">
        <v>46234</v>
      </c>
      <c r="H38" s="77" t="s">
        <v>89</v>
      </c>
      <c r="I38" s="69" t="s">
        <v>21</v>
      </c>
      <c r="J38" s="16" t="s">
        <v>767</v>
      </c>
      <c r="K38" s="20"/>
      <c r="L38" s="19">
        <f t="shared" si="1"/>
        <v>0</v>
      </c>
      <c r="M38" s="16"/>
      <c r="N38" s="17"/>
      <c r="O38" s="16"/>
    </row>
    <row r="39" spans="1:15" s="4" customFormat="1" ht="38.25" x14ac:dyDescent="0.25">
      <c r="A39" s="85" t="s">
        <v>408</v>
      </c>
      <c r="B39" s="69" t="s">
        <v>115</v>
      </c>
      <c r="C39" s="69" t="s">
        <v>809</v>
      </c>
      <c r="D39" s="76">
        <v>1</v>
      </c>
      <c r="E39" s="69" t="s">
        <v>812</v>
      </c>
      <c r="F39" s="74">
        <v>46054</v>
      </c>
      <c r="G39" s="74">
        <v>46173</v>
      </c>
      <c r="H39" s="77" t="s">
        <v>89</v>
      </c>
      <c r="I39" s="69" t="s">
        <v>21</v>
      </c>
      <c r="J39" s="16" t="s">
        <v>767</v>
      </c>
      <c r="K39" s="68"/>
      <c r="L39" s="19">
        <f t="shared" si="1"/>
        <v>0</v>
      </c>
      <c r="M39" s="16"/>
      <c r="N39" s="17"/>
      <c r="O39" s="16"/>
    </row>
    <row r="40" spans="1:15" s="4" customFormat="1" ht="38.25" x14ac:dyDescent="0.25">
      <c r="A40" s="85">
        <v>74</v>
      </c>
      <c r="B40" s="69" t="s">
        <v>115</v>
      </c>
      <c r="C40" s="69" t="s">
        <v>802</v>
      </c>
      <c r="D40" s="76">
        <v>1</v>
      </c>
      <c r="E40" s="69" t="s">
        <v>803</v>
      </c>
      <c r="F40" s="74">
        <v>46054</v>
      </c>
      <c r="G40" s="74">
        <v>46081</v>
      </c>
      <c r="H40" s="77" t="s">
        <v>89</v>
      </c>
      <c r="I40" s="69" t="s">
        <v>21</v>
      </c>
      <c r="J40" s="16" t="s">
        <v>767</v>
      </c>
      <c r="K40" s="20"/>
      <c r="L40" s="19">
        <f t="shared" si="1"/>
        <v>0</v>
      </c>
      <c r="M40" s="16"/>
      <c r="N40" s="17"/>
      <c r="O40" s="16"/>
    </row>
    <row r="41" spans="1:15" s="4" customFormat="1" ht="51" x14ac:dyDescent="0.25">
      <c r="A41" s="85">
        <v>117</v>
      </c>
      <c r="B41" s="69" t="s">
        <v>115</v>
      </c>
      <c r="C41" s="69" t="s">
        <v>804</v>
      </c>
      <c r="D41" s="76">
        <v>30</v>
      </c>
      <c r="E41" s="69" t="s">
        <v>805</v>
      </c>
      <c r="F41" s="74">
        <v>46054</v>
      </c>
      <c r="G41" s="78">
        <v>46356</v>
      </c>
      <c r="H41" s="77" t="s">
        <v>89</v>
      </c>
      <c r="I41" s="69" t="s">
        <v>21</v>
      </c>
      <c r="J41" s="16" t="s">
        <v>767</v>
      </c>
      <c r="K41" s="20"/>
      <c r="L41" s="19">
        <f t="shared" si="1"/>
        <v>0</v>
      </c>
      <c r="M41" s="16"/>
      <c r="N41" s="17"/>
      <c r="O41" s="16"/>
    </row>
    <row r="42" spans="1:15" s="4" customFormat="1" x14ac:dyDescent="0.25">
      <c r="A42" s="79"/>
      <c r="B42" s="16"/>
      <c r="C42" s="16"/>
      <c r="D42" s="20"/>
      <c r="E42" s="16"/>
      <c r="F42" s="17"/>
      <c r="G42" s="17"/>
      <c r="H42" s="18"/>
      <c r="I42" s="16"/>
      <c r="J42" s="16"/>
      <c r="K42" s="20"/>
      <c r="L42" s="19" t="e">
        <f t="shared" si="1"/>
        <v>#DIV/0!</v>
      </c>
      <c r="M42" s="16"/>
      <c r="N42" s="17"/>
      <c r="O42" s="16"/>
    </row>
    <row r="43" spans="1:15" s="4" customFormat="1" x14ac:dyDescent="0.25">
      <c r="A43" s="79"/>
      <c r="B43" s="16"/>
      <c r="C43" s="16"/>
      <c r="D43" s="20"/>
      <c r="E43" s="16"/>
      <c r="F43" s="17"/>
      <c r="G43" s="17"/>
      <c r="H43" s="18"/>
      <c r="I43" s="16"/>
      <c r="J43" s="16"/>
      <c r="K43" s="20"/>
      <c r="L43" s="19" t="e">
        <f t="shared" si="1"/>
        <v>#DIV/0!</v>
      </c>
      <c r="M43" s="16"/>
      <c r="N43" s="17"/>
      <c r="O43" s="16"/>
    </row>
    <row r="44" spans="1:15" s="4" customFormat="1" x14ac:dyDescent="0.25">
      <c r="A44" s="79"/>
      <c r="B44" s="16"/>
      <c r="C44" s="16"/>
      <c r="D44" s="20"/>
      <c r="E44" s="16"/>
      <c r="F44" s="17"/>
      <c r="G44" s="17"/>
      <c r="H44" s="18"/>
      <c r="I44" s="16"/>
      <c r="J44" s="16"/>
      <c r="K44" s="20"/>
      <c r="L44" s="19" t="e">
        <f t="shared" si="1"/>
        <v>#DIV/0!</v>
      </c>
      <c r="M44" s="16"/>
      <c r="N44" s="17"/>
      <c r="O44" s="16"/>
    </row>
    <row r="45" spans="1:15" s="4" customFormat="1" x14ac:dyDescent="0.25">
      <c r="A45" s="79"/>
      <c r="B45" s="16"/>
      <c r="C45" s="16"/>
      <c r="D45" s="20"/>
      <c r="E45" s="17"/>
      <c r="F45" s="17"/>
      <c r="G45" s="17"/>
      <c r="H45" s="18"/>
      <c r="I45" s="16"/>
      <c r="J45" s="16"/>
      <c r="K45" s="20"/>
      <c r="L45" s="19" t="e">
        <f t="shared" si="1"/>
        <v>#DIV/0!</v>
      </c>
      <c r="M45" s="16"/>
      <c r="N45" s="17"/>
      <c r="O45" s="16"/>
    </row>
    <row r="46" spans="1:15" s="4" customFormat="1" x14ac:dyDescent="0.25">
      <c r="A46" s="79"/>
      <c r="B46" s="16"/>
      <c r="C46" s="16"/>
      <c r="D46" s="20"/>
      <c r="E46" s="16"/>
      <c r="F46" s="17"/>
      <c r="G46" s="17"/>
      <c r="H46" s="18"/>
      <c r="I46" s="16"/>
      <c r="J46" s="16"/>
      <c r="K46" s="20"/>
      <c r="L46" s="19" t="e">
        <f t="shared" si="1"/>
        <v>#DIV/0!</v>
      </c>
      <c r="M46" s="16"/>
      <c r="N46" s="17"/>
      <c r="O46" s="16"/>
    </row>
    <row r="47" spans="1:15" s="4" customFormat="1" x14ac:dyDescent="0.25">
      <c r="A47" s="79"/>
      <c r="B47" s="16"/>
      <c r="C47" s="16"/>
      <c r="D47" s="20"/>
      <c r="E47" s="16"/>
      <c r="F47" s="17"/>
      <c r="G47" s="17"/>
      <c r="H47" s="18"/>
      <c r="I47" s="16"/>
      <c r="J47" s="16"/>
      <c r="K47" s="20"/>
      <c r="L47" s="19" t="e">
        <f t="shared" si="1"/>
        <v>#DIV/0!</v>
      </c>
      <c r="M47" s="16"/>
      <c r="N47" s="17"/>
      <c r="O47" s="16"/>
    </row>
    <row r="48" spans="1:15" s="1" customFormat="1" x14ac:dyDescent="0.25">
      <c r="A48" s="79"/>
      <c r="B48" s="16"/>
      <c r="C48" s="17"/>
      <c r="D48" s="20"/>
      <c r="E48" s="17"/>
      <c r="F48" s="17"/>
      <c r="G48" s="17"/>
      <c r="H48" s="18"/>
      <c r="I48" s="16"/>
      <c r="J48" s="16"/>
      <c r="K48" s="20"/>
      <c r="L48" s="19" t="e">
        <f t="shared" si="1"/>
        <v>#DIV/0!</v>
      </c>
      <c r="M48" s="16"/>
      <c r="N48" s="17"/>
      <c r="O48" s="16"/>
    </row>
    <row r="49" spans="1:15" s="1" customFormat="1" x14ac:dyDescent="0.25">
      <c r="A49" s="79"/>
      <c r="B49" s="16"/>
      <c r="C49" s="16"/>
      <c r="D49" s="20"/>
      <c r="E49" s="16"/>
      <c r="F49" s="17"/>
      <c r="G49" s="17"/>
      <c r="H49" s="18"/>
      <c r="I49" s="16"/>
      <c r="J49" s="16"/>
      <c r="K49" s="68"/>
      <c r="L49" s="19" t="e">
        <f t="shared" si="1"/>
        <v>#DIV/0!</v>
      </c>
      <c r="M49" s="16"/>
      <c r="N49" s="17"/>
      <c r="O49" s="16"/>
    </row>
    <row r="50" spans="1:15" s="4" customFormat="1" x14ac:dyDescent="0.25">
      <c r="A50" s="79"/>
      <c r="B50" s="16"/>
      <c r="C50" s="16"/>
      <c r="D50" s="121"/>
      <c r="E50" s="16"/>
      <c r="F50" s="17"/>
      <c r="G50" s="17"/>
      <c r="H50" s="18"/>
      <c r="I50" s="16"/>
      <c r="J50" s="16"/>
      <c r="K50" s="20"/>
      <c r="L50" s="19" t="e">
        <f t="shared" si="1"/>
        <v>#DIV/0!</v>
      </c>
      <c r="M50" s="16"/>
      <c r="N50" s="17"/>
      <c r="O50" s="16"/>
    </row>
    <row r="51" spans="1:15" s="4" customFormat="1" x14ac:dyDescent="0.25">
      <c r="A51" s="79"/>
      <c r="B51" s="16"/>
      <c r="C51" s="17"/>
      <c r="D51" s="20"/>
      <c r="E51" s="17"/>
      <c r="F51" s="17"/>
      <c r="G51" s="17"/>
      <c r="H51" s="18"/>
      <c r="I51" s="16"/>
      <c r="J51" s="16"/>
      <c r="K51" s="20"/>
      <c r="L51" s="19" t="e">
        <f t="shared" si="1"/>
        <v>#DIV/0!</v>
      </c>
      <c r="M51" s="16"/>
      <c r="N51" s="17"/>
      <c r="O51" s="16"/>
    </row>
    <row r="52" spans="1:15" s="4" customFormat="1" x14ac:dyDescent="0.25">
      <c r="A52" s="79"/>
      <c r="B52" s="16"/>
      <c r="C52" s="16"/>
      <c r="D52" s="20"/>
      <c r="E52" s="16"/>
      <c r="F52" s="17"/>
      <c r="G52" s="17"/>
      <c r="H52" s="18"/>
      <c r="I52" s="16"/>
      <c r="J52" s="16"/>
      <c r="K52" s="20"/>
      <c r="L52" s="19" t="e">
        <f t="shared" si="1"/>
        <v>#DIV/0!</v>
      </c>
      <c r="M52" s="16"/>
      <c r="N52" s="17"/>
      <c r="O52" s="16"/>
    </row>
    <row r="53" spans="1:15" s="4" customFormat="1" x14ac:dyDescent="0.25">
      <c r="A53" s="79"/>
      <c r="B53" s="16"/>
      <c r="C53" s="16"/>
      <c r="D53" s="68"/>
      <c r="E53" s="16"/>
      <c r="F53" s="17"/>
      <c r="G53" s="17"/>
      <c r="H53" s="18"/>
      <c r="I53" s="16"/>
      <c r="J53" s="16"/>
      <c r="K53" s="20"/>
      <c r="L53" s="19" t="e">
        <f t="shared" si="1"/>
        <v>#DIV/0!</v>
      </c>
      <c r="M53" s="16"/>
      <c r="N53" s="17"/>
      <c r="O53" s="16"/>
    </row>
    <row r="54" spans="1:15" s="29" customFormat="1" x14ac:dyDescent="0.25">
      <c r="A54" s="79"/>
      <c r="B54" s="16"/>
      <c r="C54" s="16"/>
      <c r="D54" s="20"/>
      <c r="E54" s="16"/>
      <c r="F54" s="17"/>
      <c r="G54" s="122"/>
      <c r="H54" s="18"/>
      <c r="I54" s="16"/>
      <c r="J54" s="16"/>
      <c r="K54" s="20"/>
      <c r="L54" s="19" t="e">
        <f t="shared" si="1"/>
        <v>#DIV/0!</v>
      </c>
      <c r="M54" s="16"/>
      <c r="N54" s="17"/>
      <c r="O54" s="16"/>
    </row>
    <row r="55" spans="1:15" s="1" customFormat="1" x14ac:dyDescent="0.25">
      <c r="A55" s="79"/>
      <c r="B55" s="16"/>
      <c r="C55" s="16"/>
      <c r="D55" s="20"/>
      <c r="E55" s="16"/>
      <c r="F55" s="17"/>
      <c r="G55" s="17"/>
      <c r="H55" s="17"/>
      <c r="I55" s="16"/>
      <c r="J55" s="16"/>
      <c r="K55" s="20"/>
      <c r="L55" s="19" t="e">
        <f t="shared" si="1"/>
        <v>#DIV/0!</v>
      </c>
      <c r="M55" s="16"/>
      <c r="N55" s="17"/>
      <c r="O55" s="16"/>
    </row>
    <row r="56" spans="1:15" s="1" customFormat="1" x14ac:dyDescent="0.25">
      <c r="A56" s="79"/>
      <c r="B56" s="16"/>
      <c r="C56" s="16"/>
      <c r="D56" s="20"/>
      <c r="E56" s="16"/>
      <c r="F56" s="17"/>
      <c r="G56" s="17"/>
      <c r="H56" s="17"/>
      <c r="I56" s="16"/>
      <c r="J56" s="16"/>
      <c r="K56" s="20"/>
      <c r="L56" s="19" t="e">
        <f t="shared" si="1"/>
        <v>#DIV/0!</v>
      </c>
      <c r="M56" s="16"/>
      <c r="N56" s="17"/>
      <c r="O56" s="16"/>
    </row>
    <row r="57" spans="1:15" s="4" customFormat="1" x14ac:dyDescent="0.25">
      <c r="A57" s="79"/>
      <c r="B57" s="16"/>
      <c r="C57" s="16"/>
      <c r="D57" s="20"/>
      <c r="E57" s="16"/>
      <c r="F57" s="17"/>
      <c r="G57" s="122"/>
      <c r="H57" s="17"/>
      <c r="I57" s="16"/>
      <c r="J57" s="16"/>
      <c r="K57" s="20"/>
      <c r="L57" s="19" t="e">
        <f t="shared" si="1"/>
        <v>#DIV/0!</v>
      </c>
      <c r="M57" s="16"/>
      <c r="N57" s="17"/>
      <c r="O57" s="16"/>
    </row>
    <row r="58" spans="1:15" s="29" customFormat="1" x14ac:dyDescent="0.25">
      <c r="A58" s="79"/>
      <c r="B58" s="16"/>
      <c r="C58" s="16"/>
      <c r="D58" s="20"/>
      <c r="E58" s="16"/>
      <c r="F58" s="17"/>
      <c r="G58" s="17"/>
      <c r="H58" s="17"/>
      <c r="I58" s="16"/>
      <c r="J58" s="16"/>
      <c r="K58" s="20"/>
      <c r="L58" s="19" t="e">
        <f t="shared" si="1"/>
        <v>#DIV/0!</v>
      </c>
      <c r="M58" s="16"/>
      <c r="N58" s="17"/>
      <c r="O58" s="16"/>
    </row>
    <row r="59" spans="1:15" x14ac:dyDescent="0.25">
      <c r="A59" s="16"/>
      <c r="B59" s="16"/>
      <c r="C59" s="16"/>
      <c r="D59" s="20"/>
      <c r="E59" s="16"/>
      <c r="F59" s="17"/>
      <c r="G59" s="17"/>
      <c r="H59" s="18"/>
      <c r="I59" s="16"/>
      <c r="J59" s="16"/>
      <c r="K59" s="20"/>
      <c r="L59" s="19" t="e">
        <f t="shared" si="1"/>
        <v>#DIV/0!</v>
      </c>
      <c r="M59" s="16"/>
      <c r="N59" s="17"/>
      <c r="O59" s="16"/>
    </row>
    <row r="60" spans="1:15" x14ac:dyDescent="0.25">
      <c r="A60" s="16"/>
      <c r="B60" s="16"/>
      <c r="C60" s="16"/>
      <c r="D60" s="20"/>
      <c r="E60" s="16"/>
      <c r="F60" s="17"/>
      <c r="G60" s="17"/>
      <c r="H60" s="18"/>
      <c r="I60" s="16"/>
      <c r="J60" s="16"/>
      <c r="K60" s="20"/>
      <c r="L60" s="19" t="e">
        <f t="shared" si="1"/>
        <v>#DIV/0!</v>
      </c>
      <c r="M60" s="16"/>
      <c r="N60" s="17"/>
      <c r="O60" s="16"/>
    </row>
    <row r="61" spans="1:15" x14ac:dyDescent="0.25">
      <c r="A61" s="16"/>
      <c r="B61" s="16"/>
      <c r="C61" s="16"/>
      <c r="D61" s="20"/>
      <c r="E61" s="16"/>
      <c r="F61" s="17"/>
      <c r="G61" s="17"/>
      <c r="H61" s="18"/>
      <c r="I61" s="16"/>
      <c r="J61" s="16"/>
      <c r="K61" s="20"/>
      <c r="L61" s="19" t="e">
        <f t="shared" si="1"/>
        <v>#DIV/0!</v>
      </c>
      <c r="M61" s="16"/>
      <c r="N61" s="17"/>
      <c r="O61" s="16"/>
    </row>
    <row r="62" spans="1:15" x14ac:dyDescent="0.25">
      <c r="A62" s="16"/>
      <c r="B62" s="16"/>
      <c r="C62" s="16"/>
      <c r="D62" s="20"/>
      <c r="E62" s="16"/>
      <c r="F62" s="17"/>
      <c r="G62" s="17"/>
      <c r="H62" s="18"/>
      <c r="I62" s="16"/>
      <c r="J62" s="16"/>
      <c r="K62" s="20"/>
      <c r="L62" s="19" t="e">
        <f t="shared" si="1"/>
        <v>#DIV/0!</v>
      </c>
      <c r="M62" s="16"/>
      <c r="N62" s="17"/>
      <c r="O62" s="16"/>
    </row>
    <row r="63" spans="1:15" x14ac:dyDescent="0.25">
      <c r="A63" s="16"/>
      <c r="B63" s="16"/>
      <c r="C63" s="16"/>
      <c r="D63" s="20"/>
      <c r="E63" s="16"/>
      <c r="F63" s="17"/>
      <c r="G63" s="17"/>
      <c r="H63" s="18"/>
      <c r="I63" s="16"/>
      <c r="J63" s="16"/>
      <c r="K63" s="16"/>
      <c r="L63" s="19" t="e">
        <f t="shared" si="1"/>
        <v>#DIV/0!</v>
      </c>
      <c r="M63" s="16"/>
      <c r="N63" s="17"/>
      <c r="O63" s="16"/>
    </row>
    <row r="64" spans="1:15" x14ac:dyDescent="0.25">
      <c r="A64" s="16"/>
      <c r="B64" s="16"/>
      <c r="C64" s="16"/>
      <c r="D64" s="20"/>
      <c r="E64" s="16"/>
      <c r="F64" s="17"/>
      <c r="G64" s="17"/>
      <c r="H64" s="18"/>
      <c r="I64" s="16"/>
      <c r="J64" s="16"/>
      <c r="K64" s="16"/>
      <c r="L64" s="19" t="e">
        <f t="shared" si="1"/>
        <v>#DIV/0!</v>
      </c>
      <c r="M64" s="16"/>
      <c r="N64" s="17"/>
      <c r="O64" s="16"/>
    </row>
    <row r="65" spans="1:15" x14ac:dyDescent="0.25">
      <c r="A65" s="16"/>
      <c r="B65" s="16"/>
      <c r="C65" s="16"/>
      <c r="D65" s="20"/>
      <c r="E65" s="16"/>
      <c r="F65" s="17"/>
      <c r="G65" s="17"/>
      <c r="H65" s="18"/>
      <c r="I65" s="16"/>
      <c r="J65" s="16"/>
      <c r="K65" s="16"/>
      <c r="L65" s="19" t="e">
        <f t="shared" si="1"/>
        <v>#DIV/0!</v>
      </c>
      <c r="M65" s="16"/>
      <c r="N65" s="17"/>
      <c r="O65" s="16"/>
    </row>
    <row r="66" spans="1:15" x14ac:dyDescent="0.25">
      <c r="A66" s="16"/>
      <c r="B66" s="16"/>
      <c r="C66" s="16"/>
      <c r="D66" s="20"/>
      <c r="E66" s="16"/>
      <c r="F66" s="17"/>
      <c r="G66" s="17"/>
      <c r="H66" s="18"/>
      <c r="I66" s="16"/>
      <c r="J66" s="16"/>
      <c r="K66" s="16"/>
      <c r="L66" s="19" t="e">
        <f t="shared" si="1"/>
        <v>#DIV/0!</v>
      </c>
      <c r="M66" s="16"/>
      <c r="N66" s="17"/>
      <c r="O66" s="16"/>
    </row>
    <row r="67" spans="1:15" x14ac:dyDescent="0.25">
      <c r="A67" s="16"/>
      <c r="B67" s="16"/>
      <c r="C67" s="16"/>
      <c r="D67" s="20"/>
      <c r="E67" s="16"/>
      <c r="F67" s="17"/>
      <c r="G67" s="17"/>
      <c r="H67" s="18"/>
      <c r="I67" s="16"/>
      <c r="J67" s="16"/>
      <c r="K67" s="16"/>
      <c r="L67" s="19" t="e">
        <f t="shared" si="1"/>
        <v>#DIV/0!</v>
      </c>
      <c r="M67" s="16"/>
      <c r="N67" s="17"/>
      <c r="O67" s="16"/>
    </row>
    <row r="68" spans="1:15" x14ac:dyDescent="0.25">
      <c r="A68" s="16"/>
      <c r="B68" s="16"/>
      <c r="C68" s="16"/>
      <c r="D68" s="20"/>
      <c r="E68" s="16"/>
      <c r="F68" s="17"/>
      <c r="G68" s="17"/>
      <c r="H68" s="18"/>
      <c r="I68" s="16"/>
      <c r="J68" s="16"/>
      <c r="K68" s="16"/>
      <c r="L68" s="19" t="e">
        <f t="shared" si="1"/>
        <v>#DIV/0!</v>
      </c>
      <c r="M68" s="16"/>
      <c r="N68" s="17"/>
      <c r="O68" s="16"/>
    </row>
    <row r="69" spans="1:15" x14ac:dyDescent="0.25">
      <c r="A69" s="16"/>
      <c r="B69" s="16"/>
      <c r="C69" s="16"/>
      <c r="D69" s="20"/>
      <c r="E69" s="16"/>
      <c r="F69" s="17"/>
      <c r="G69" s="17"/>
      <c r="H69" s="18"/>
      <c r="I69" s="16"/>
      <c r="J69" s="16"/>
      <c r="K69" s="16"/>
      <c r="L69" s="19" t="e">
        <f t="shared" si="1"/>
        <v>#DIV/0!</v>
      </c>
      <c r="M69" s="16"/>
      <c r="N69" s="17"/>
      <c r="O69" s="16"/>
    </row>
    <row r="70" spans="1:15" x14ac:dyDescent="0.25">
      <c r="A70" s="16"/>
      <c r="B70" s="16"/>
      <c r="C70" s="16"/>
      <c r="D70" s="20"/>
      <c r="E70" s="16"/>
      <c r="F70" s="17"/>
      <c r="G70" s="17"/>
      <c r="H70" s="18"/>
      <c r="I70" s="16"/>
      <c r="J70" s="16"/>
      <c r="K70" s="16"/>
      <c r="L70" s="19" t="e">
        <f t="shared" si="1"/>
        <v>#DIV/0!</v>
      </c>
      <c r="M70" s="16"/>
      <c r="N70" s="17"/>
      <c r="O70" s="16"/>
    </row>
    <row r="71" spans="1:15" x14ac:dyDescent="0.25">
      <c r="A71" s="16"/>
      <c r="B71" s="16"/>
      <c r="C71" s="16"/>
      <c r="D71" s="20"/>
      <c r="E71" s="16"/>
      <c r="F71" s="17"/>
      <c r="G71" s="17"/>
      <c r="H71" s="18"/>
      <c r="I71" s="16"/>
      <c r="J71" s="16"/>
      <c r="K71" s="16"/>
      <c r="L71" s="19" t="e">
        <f t="shared" si="1"/>
        <v>#DIV/0!</v>
      </c>
      <c r="M71" s="16"/>
      <c r="N71" s="17"/>
      <c r="O71" s="16"/>
    </row>
    <row r="72" spans="1:15" x14ac:dyDescent="0.25">
      <c r="A72" s="16"/>
      <c r="B72" s="16"/>
      <c r="C72" s="16"/>
      <c r="D72" s="20"/>
      <c r="E72" s="16"/>
      <c r="F72" s="17"/>
      <c r="G72" s="17"/>
      <c r="H72" s="18"/>
      <c r="I72" s="16"/>
      <c r="J72" s="16"/>
      <c r="K72" s="16"/>
      <c r="L72" s="19" t="e">
        <f t="shared" si="1"/>
        <v>#DIV/0!</v>
      </c>
      <c r="M72" s="16"/>
      <c r="N72" s="17"/>
      <c r="O72" s="16"/>
    </row>
    <row r="73" spans="1:15" x14ac:dyDescent="0.25">
      <c r="A73" s="16"/>
      <c r="B73" s="16"/>
      <c r="C73" s="16"/>
      <c r="D73" s="20"/>
      <c r="E73" s="16"/>
      <c r="F73" s="17"/>
      <c r="G73" s="17"/>
      <c r="H73" s="18"/>
      <c r="I73" s="16"/>
      <c r="J73" s="16"/>
      <c r="K73" s="16"/>
      <c r="L73" s="19" t="e">
        <f t="shared" si="1"/>
        <v>#DIV/0!</v>
      </c>
      <c r="M73" s="16"/>
      <c r="N73" s="17"/>
      <c r="O73" s="16"/>
    </row>
    <row r="74" spans="1:15" x14ac:dyDescent="0.25">
      <c r="A74" s="16"/>
      <c r="B74" s="16"/>
      <c r="C74" s="16"/>
      <c r="D74" s="20"/>
      <c r="E74" s="16"/>
      <c r="F74" s="17"/>
      <c r="G74" s="17"/>
      <c r="H74" s="18"/>
      <c r="I74" s="16"/>
      <c r="J74" s="16"/>
      <c r="K74" s="16"/>
      <c r="L74" s="19" t="e">
        <f t="shared" si="1"/>
        <v>#DIV/0!</v>
      </c>
      <c r="M74" s="16"/>
      <c r="N74" s="17"/>
      <c r="O74" s="16"/>
    </row>
    <row r="75" spans="1:15" x14ac:dyDescent="0.25">
      <c r="A75" s="16"/>
      <c r="B75" s="16"/>
      <c r="C75" s="16"/>
      <c r="D75" s="20"/>
      <c r="E75" s="16"/>
      <c r="F75" s="17"/>
      <c r="G75" s="17"/>
      <c r="H75" s="18"/>
      <c r="I75" s="16"/>
      <c r="J75" s="16"/>
      <c r="K75" s="16"/>
      <c r="L75" s="19" t="e">
        <f t="shared" si="1"/>
        <v>#DIV/0!</v>
      </c>
      <c r="M75" s="16"/>
      <c r="N75" s="17"/>
      <c r="O75" s="16"/>
    </row>
    <row r="76" spans="1:15" x14ac:dyDescent="0.25">
      <c r="A76" s="16"/>
      <c r="B76" s="16"/>
      <c r="C76" s="16"/>
      <c r="D76" s="20"/>
      <c r="E76" s="16"/>
      <c r="F76" s="17"/>
      <c r="G76" s="17"/>
      <c r="H76" s="18"/>
      <c r="I76" s="16"/>
      <c r="J76" s="16"/>
      <c r="K76" s="16"/>
      <c r="L76" s="19" t="e">
        <f t="shared" si="1"/>
        <v>#DIV/0!</v>
      </c>
      <c r="M76" s="16"/>
      <c r="N76" s="17"/>
      <c r="O76" s="16"/>
    </row>
    <row r="77" spans="1:15" x14ac:dyDescent="0.25">
      <c r="A77" s="16"/>
      <c r="B77" s="16"/>
      <c r="C77" s="16"/>
      <c r="D77" s="20"/>
      <c r="E77" s="16"/>
      <c r="F77" s="17"/>
      <c r="G77" s="17"/>
      <c r="H77" s="18"/>
      <c r="I77" s="16"/>
      <c r="J77" s="16"/>
      <c r="K77" s="16"/>
      <c r="L77" s="19" t="e">
        <f t="shared" si="1"/>
        <v>#DIV/0!</v>
      </c>
      <c r="M77" s="16"/>
      <c r="N77" s="17"/>
      <c r="O77" s="16"/>
    </row>
    <row r="78" spans="1:15" x14ac:dyDescent="0.25">
      <c r="A78" s="16"/>
      <c r="B78" s="16"/>
      <c r="C78" s="16"/>
      <c r="D78" s="20"/>
      <c r="E78" s="16"/>
      <c r="F78" s="17"/>
      <c r="G78" s="17"/>
      <c r="H78" s="18"/>
      <c r="I78" s="16"/>
      <c r="J78" s="16"/>
      <c r="K78" s="16"/>
      <c r="L78" s="19" t="e">
        <f t="shared" si="1"/>
        <v>#DIV/0!</v>
      </c>
      <c r="M78" s="16"/>
      <c r="N78" s="17"/>
      <c r="O78" s="16"/>
    </row>
    <row r="79" spans="1:15" x14ac:dyDescent="0.25">
      <c r="A79" s="16"/>
      <c r="B79" s="16"/>
      <c r="C79" s="16"/>
      <c r="D79" s="20"/>
      <c r="E79" s="16"/>
      <c r="F79" s="17"/>
      <c r="G79" s="17"/>
      <c r="H79" s="18"/>
      <c r="I79" s="16"/>
      <c r="J79" s="16"/>
      <c r="K79" s="16"/>
      <c r="L79" s="19" t="e">
        <f t="shared" si="1"/>
        <v>#DIV/0!</v>
      </c>
      <c r="M79" s="16"/>
      <c r="N79" s="17"/>
      <c r="O79" s="16"/>
    </row>
    <row r="80" spans="1:15" x14ac:dyDescent="0.25">
      <c r="A80" s="16"/>
      <c r="B80" s="16"/>
      <c r="C80" s="16"/>
      <c r="D80" s="20"/>
      <c r="E80" s="16"/>
      <c r="F80" s="17"/>
      <c r="G80" s="17"/>
      <c r="H80" s="18"/>
      <c r="I80" s="16"/>
      <c r="J80" s="16"/>
      <c r="K80" s="16"/>
      <c r="L80" s="19" t="e">
        <f t="shared" si="1"/>
        <v>#DIV/0!</v>
      </c>
      <c r="M80" s="16"/>
      <c r="N80" s="17"/>
      <c r="O80" s="16"/>
    </row>
    <row r="81" spans="1:15" x14ac:dyDescent="0.25">
      <c r="A81" s="16"/>
      <c r="B81" s="16"/>
      <c r="C81" s="16"/>
      <c r="D81" s="20"/>
      <c r="E81" s="16"/>
      <c r="F81" s="17"/>
      <c r="G81" s="17"/>
      <c r="H81" s="18"/>
      <c r="I81" s="16"/>
      <c r="J81" s="16"/>
      <c r="K81" s="16"/>
      <c r="L81" s="19" t="e">
        <f t="shared" si="1"/>
        <v>#DIV/0!</v>
      </c>
      <c r="M81" s="16"/>
      <c r="N81" s="17"/>
      <c r="O81" s="16"/>
    </row>
    <row r="82" spans="1:15" x14ac:dyDescent="0.25">
      <c r="A82" s="16"/>
      <c r="B82" s="16"/>
      <c r="C82" s="16"/>
      <c r="D82" s="20"/>
      <c r="E82" s="16"/>
      <c r="F82" s="17"/>
      <c r="G82" s="17"/>
      <c r="H82" s="18"/>
      <c r="I82" s="16"/>
      <c r="J82" s="16"/>
      <c r="K82" s="16"/>
      <c r="L82" s="19" t="e">
        <f t="shared" si="1"/>
        <v>#DIV/0!</v>
      </c>
      <c r="M82" s="16"/>
      <c r="N82" s="17"/>
      <c r="O82" s="16"/>
    </row>
    <row r="83" spans="1:15" x14ac:dyDescent="0.25">
      <c r="A83" s="16"/>
      <c r="B83" s="16"/>
      <c r="C83" s="16"/>
      <c r="D83" s="20"/>
      <c r="E83" s="16"/>
      <c r="F83" s="17"/>
      <c r="G83" s="17"/>
      <c r="H83" s="18"/>
      <c r="I83" s="16"/>
      <c r="J83" s="16"/>
      <c r="K83" s="16"/>
      <c r="L83" s="19" t="e">
        <f t="shared" si="1"/>
        <v>#DIV/0!</v>
      </c>
      <c r="M83" s="16"/>
      <c r="N83" s="17"/>
      <c r="O83" s="16"/>
    </row>
    <row r="84" spans="1:15" x14ac:dyDescent="0.25">
      <c r="A84" s="16"/>
      <c r="B84" s="16"/>
      <c r="C84" s="16"/>
      <c r="D84" s="20"/>
      <c r="E84" s="16"/>
      <c r="F84" s="17"/>
      <c r="G84" s="17"/>
      <c r="H84" s="18"/>
      <c r="I84" s="16"/>
      <c r="J84" s="16"/>
      <c r="K84" s="16"/>
      <c r="L84" s="19" t="e">
        <f t="shared" si="1"/>
        <v>#DIV/0!</v>
      </c>
      <c r="M84" s="16"/>
      <c r="N84" s="17"/>
      <c r="O84" s="16"/>
    </row>
    <row r="85" spans="1:15" x14ac:dyDescent="0.25">
      <c r="A85" s="16"/>
      <c r="B85" s="16"/>
      <c r="C85" s="16"/>
      <c r="D85" s="20"/>
      <c r="E85" s="16"/>
      <c r="F85" s="17"/>
      <c r="G85" s="17"/>
      <c r="H85" s="18"/>
      <c r="I85" s="16"/>
      <c r="J85" s="16"/>
      <c r="K85" s="16"/>
      <c r="L85" s="19" t="e">
        <f t="shared" si="1"/>
        <v>#DIV/0!</v>
      </c>
      <c r="M85" s="16"/>
      <c r="N85" s="17"/>
      <c r="O85" s="16"/>
    </row>
    <row r="86" spans="1:15" x14ac:dyDescent="0.25">
      <c r="A86" s="16"/>
      <c r="B86" s="16"/>
      <c r="C86" s="16"/>
      <c r="D86" s="20"/>
      <c r="E86" s="16"/>
      <c r="F86" s="17"/>
      <c r="G86" s="17"/>
      <c r="H86" s="18"/>
      <c r="I86" s="16"/>
      <c r="J86" s="16"/>
      <c r="K86" s="16"/>
      <c r="L86" s="19" t="e">
        <f t="shared" si="1"/>
        <v>#DIV/0!</v>
      </c>
      <c r="M86" s="16"/>
      <c r="N86" s="17"/>
      <c r="O86" s="16"/>
    </row>
    <row r="87" spans="1:15" x14ac:dyDescent="0.25">
      <c r="A87" s="16"/>
      <c r="B87" s="16"/>
      <c r="C87" s="16"/>
      <c r="D87" s="20"/>
      <c r="E87" s="16"/>
      <c r="F87" s="17"/>
      <c r="G87" s="17"/>
      <c r="H87" s="18"/>
      <c r="I87" s="16"/>
      <c r="J87" s="16"/>
      <c r="K87" s="16"/>
      <c r="L87" s="19" t="e">
        <f t="shared" si="1"/>
        <v>#DIV/0!</v>
      </c>
      <c r="M87" s="16"/>
      <c r="N87" s="17"/>
      <c r="O87" s="16"/>
    </row>
    <row r="88" spans="1:15" x14ac:dyDescent="0.25">
      <c r="A88" s="16"/>
      <c r="B88" s="16"/>
      <c r="C88" s="16"/>
      <c r="D88" s="20"/>
      <c r="E88" s="16"/>
      <c r="F88" s="17"/>
      <c r="G88" s="17"/>
      <c r="H88" s="18"/>
      <c r="I88" s="16"/>
      <c r="J88" s="16"/>
      <c r="K88" s="16"/>
      <c r="L88" s="19" t="e">
        <f t="shared" si="1"/>
        <v>#DIV/0!</v>
      </c>
      <c r="M88" s="16"/>
      <c r="N88" s="17"/>
      <c r="O88" s="16"/>
    </row>
    <row r="89" spans="1:15" x14ac:dyDescent="0.25">
      <c r="A89" s="16"/>
      <c r="B89" s="16"/>
      <c r="C89" s="16"/>
      <c r="D89" s="20"/>
      <c r="E89" s="16"/>
      <c r="F89" s="17"/>
      <c r="G89" s="17"/>
      <c r="H89" s="18"/>
      <c r="I89" s="16"/>
      <c r="J89" s="16"/>
      <c r="K89" s="16"/>
      <c r="L89" s="19" t="e">
        <f t="shared" ref="L89:L143" si="2">IF((K89/D89)&gt;100%,100%,(K89/D89))</f>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si="2"/>
        <v>#DIV/0!</v>
      </c>
      <c r="M98" s="16"/>
      <c r="N98" s="17"/>
      <c r="O98" s="16"/>
    </row>
    <row r="99" spans="1:15" x14ac:dyDescent="0.25">
      <c r="A99" s="16"/>
      <c r="B99" s="16"/>
      <c r="C99" s="16"/>
      <c r="D99" s="20"/>
      <c r="E99" s="16"/>
      <c r="F99" s="17"/>
      <c r="G99" s="17"/>
      <c r="H99" s="18"/>
      <c r="I99" s="16"/>
      <c r="J99" s="16"/>
      <c r="K99" s="16"/>
      <c r="L99" s="19" t="e">
        <f t="shared" si="2"/>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si="2"/>
        <v>#DIV/0!</v>
      </c>
      <c r="M102" s="16"/>
      <c r="N102" s="17"/>
      <c r="O102" s="16"/>
    </row>
    <row r="103" spans="1:15" x14ac:dyDescent="0.25">
      <c r="A103" s="16"/>
      <c r="B103" s="16"/>
      <c r="C103" s="16"/>
      <c r="D103" s="20"/>
      <c r="E103" s="16"/>
      <c r="F103" s="17"/>
      <c r="G103" s="17"/>
      <c r="H103" s="18"/>
      <c r="I103" s="16"/>
      <c r="J103" s="16"/>
      <c r="K103" s="16"/>
      <c r="L103" s="19" t="e">
        <f t="shared" si="2"/>
        <v>#DIV/0!</v>
      </c>
      <c r="M103" s="16"/>
      <c r="N103" s="17"/>
      <c r="O103" s="16"/>
    </row>
    <row r="104" spans="1:15" x14ac:dyDescent="0.25">
      <c r="A104" s="16"/>
      <c r="B104" s="16"/>
      <c r="C104" s="16"/>
      <c r="D104" s="20"/>
      <c r="E104" s="16"/>
      <c r="F104" s="17"/>
      <c r="G104" s="17"/>
      <c r="H104" s="18"/>
      <c r="I104" s="16"/>
      <c r="J104" s="16"/>
      <c r="K104" s="16"/>
      <c r="L104" s="19" t="e">
        <f t="shared" si="2"/>
        <v>#DIV/0!</v>
      </c>
      <c r="M104" s="16"/>
      <c r="N104" s="17"/>
      <c r="O104" s="16"/>
    </row>
    <row r="105" spans="1:15" x14ac:dyDescent="0.25">
      <c r="A105" s="16"/>
      <c r="B105" s="16"/>
      <c r="C105" s="16"/>
      <c r="D105" s="20"/>
      <c r="E105" s="16"/>
      <c r="F105" s="17"/>
      <c r="G105" s="17"/>
      <c r="H105" s="18"/>
      <c r="I105" s="16"/>
      <c r="J105" s="16"/>
      <c r="K105" s="16"/>
      <c r="L105" s="19" t="e">
        <f t="shared" si="2"/>
        <v>#DIV/0!</v>
      </c>
      <c r="M105" s="16"/>
      <c r="N105" s="17"/>
      <c r="O105" s="16"/>
    </row>
    <row r="106" spans="1:15" x14ac:dyDescent="0.25">
      <c r="A106" s="16"/>
      <c r="B106" s="16"/>
      <c r="C106" s="16"/>
      <c r="D106" s="20"/>
      <c r="E106" s="16"/>
      <c r="F106" s="17"/>
      <c r="G106" s="17"/>
      <c r="H106" s="18"/>
      <c r="I106" s="16"/>
      <c r="J106" s="16"/>
      <c r="K106" s="16"/>
      <c r="L106" s="19" t="e">
        <f t="shared" si="2"/>
        <v>#DIV/0!</v>
      </c>
      <c r="M106" s="16"/>
      <c r="N106" s="17"/>
      <c r="O106" s="16"/>
    </row>
    <row r="107" spans="1:15" x14ac:dyDescent="0.25">
      <c r="A107" s="16"/>
      <c r="B107" s="16"/>
      <c r="C107" s="16"/>
      <c r="D107" s="20"/>
      <c r="E107" s="16"/>
      <c r="F107" s="17"/>
      <c r="G107" s="17"/>
      <c r="H107" s="18"/>
      <c r="I107" s="16"/>
      <c r="J107" s="16"/>
      <c r="K107" s="16"/>
      <c r="L107" s="19" t="e">
        <f t="shared" si="2"/>
        <v>#DIV/0!</v>
      </c>
      <c r="M107" s="16"/>
      <c r="N107" s="17"/>
      <c r="O107" s="16"/>
    </row>
    <row r="108" spans="1:15" x14ac:dyDescent="0.25">
      <c r="A108" s="16"/>
      <c r="B108" s="16"/>
      <c r="C108" s="16"/>
      <c r="D108" s="20"/>
      <c r="E108" s="16"/>
      <c r="F108" s="17"/>
      <c r="G108" s="17"/>
      <c r="H108" s="18"/>
      <c r="I108" s="16"/>
      <c r="J108" s="16"/>
      <c r="K108" s="16"/>
      <c r="L108" s="19" t="e">
        <f t="shared" si="2"/>
        <v>#DIV/0!</v>
      </c>
      <c r="M108" s="16"/>
      <c r="N108" s="17"/>
      <c r="O108" s="16"/>
    </row>
    <row r="109" spans="1:15" x14ac:dyDescent="0.25">
      <c r="A109" s="16"/>
      <c r="B109" s="16"/>
      <c r="C109" s="16"/>
      <c r="D109" s="20"/>
      <c r="E109" s="16"/>
      <c r="F109" s="17"/>
      <c r="G109" s="17"/>
      <c r="H109" s="18"/>
      <c r="I109" s="16"/>
      <c r="J109" s="16"/>
      <c r="K109" s="16"/>
      <c r="L109" s="19" t="e">
        <f t="shared" si="2"/>
        <v>#DIV/0!</v>
      </c>
      <c r="M109" s="16"/>
      <c r="N109" s="17"/>
      <c r="O109" s="16"/>
    </row>
    <row r="110" spans="1:15" x14ac:dyDescent="0.25">
      <c r="A110" s="16"/>
      <c r="B110" s="16"/>
      <c r="C110" s="16"/>
      <c r="D110" s="20"/>
      <c r="E110" s="16"/>
      <c r="F110" s="17"/>
      <c r="G110" s="17"/>
      <c r="H110" s="18"/>
      <c r="I110" s="16"/>
      <c r="J110" s="16"/>
      <c r="K110" s="16"/>
      <c r="L110" s="19" t="e">
        <f t="shared" si="2"/>
        <v>#DIV/0!</v>
      </c>
      <c r="M110" s="16"/>
      <c r="N110" s="17"/>
      <c r="O110" s="16"/>
    </row>
    <row r="111" spans="1:15" x14ac:dyDescent="0.25">
      <c r="A111" s="16"/>
      <c r="B111" s="16"/>
      <c r="C111" s="16"/>
      <c r="D111" s="20"/>
      <c r="E111" s="16"/>
      <c r="F111" s="17"/>
      <c r="G111" s="17"/>
      <c r="H111" s="18"/>
      <c r="I111" s="16"/>
      <c r="J111" s="16"/>
      <c r="K111" s="16"/>
      <c r="L111" s="19" t="e">
        <f t="shared" si="2"/>
        <v>#DIV/0!</v>
      </c>
      <c r="M111" s="16"/>
      <c r="N111" s="17"/>
      <c r="O111" s="16"/>
    </row>
    <row r="112" spans="1:15" x14ac:dyDescent="0.25">
      <c r="A112" s="16"/>
      <c r="B112" s="16"/>
      <c r="C112" s="16"/>
      <c r="D112" s="20"/>
      <c r="E112" s="16"/>
      <c r="F112" s="17"/>
      <c r="G112" s="17"/>
      <c r="H112" s="18"/>
      <c r="I112" s="16"/>
      <c r="J112" s="16"/>
      <c r="K112" s="16"/>
      <c r="L112" s="19" t="e">
        <f t="shared" si="2"/>
        <v>#DIV/0!</v>
      </c>
      <c r="M112" s="16"/>
      <c r="N112" s="17"/>
      <c r="O112" s="16"/>
    </row>
    <row r="113" spans="1:15" x14ac:dyDescent="0.25">
      <c r="A113" s="16"/>
      <c r="B113" s="16"/>
      <c r="C113" s="16"/>
      <c r="D113" s="20"/>
      <c r="E113" s="16"/>
      <c r="F113" s="17"/>
      <c r="G113" s="17"/>
      <c r="H113" s="18"/>
      <c r="I113" s="16"/>
      <c r="J113" s="16"/>
      <c r="K113" s="16"/>
      <c r="L113" s="19" t="e">
        <f t="shared" si="2"/>
        <v>#DIV/0!</v>
      </c>
      <c r="M113" s="16"/>
      <c r="N113" s="17"/>
      <c r="O113" s="16"/>
    </row>
    <row r="114" spans="1:15" x14ac:dyDescent="0.25">
      <c r="A114" s="16"/>
      <c r="B114" s="16"/>
      <c r="C114" s="16"/>
      <c r="D114" s="20"/>
      <c r="E114" s="16"/>
      <c r="F114" s="17"/>
      <c r="G114" s="17"/>
      <c r="H114" s="18"/>
      <c r="I114" s="16"/>
      <c r="J114" s="16"/>
      <c r="K114" s="16"/>
      <c r="L114" s="19" t="e">
        <f t="shared" si="2"/>
        <v>#DIV/0!</v>
      </c>
      <c r="M114" s="16"/>
      <c r="N114" s="17"/>
      <c r="O114" s="16"/>
    </row>
    <row r="115" spans="1:15" x14ac:dyDescent="0.25">
      <c r="A115" s="16"/>
      <c r="B115" s="16"/>
      <c r="C115" s="16"/>
      <c r="D115" s="20"/>
      <c r="E115" s="16"/>
      <c r="F115" s="17"/>
      <c r="G115" s="17"/>
      <c r="H115" s="18"/>
      <c r="I115" s="16"/>
      <c r="J115" s="16"/>
      <c r="K115" s="16"/>
      <c r="L115" s="19" t="e">
        <f t="shared" si="2"/>
        <v>#DIV/0!</v>
      </c>
      <c r="M115" s="16"/>
      <c r="N115" s="17"/>
      <c r="O115" s="16"/>
    </row>
    <row r="116" spans="1:15" x14ac:dyDescent="0.25">
      <c r="A116" s="16"/>
      <c r="B116" s="16"/>
      <c r="C116" s="16"/>
      <c r="D116" s="20"/>
      <c r="E116" s="16"/>
      <c r="F116" s="17"/>
      <c r="G116" s="17"/>
      <c r="H116" s="18"/>
      <c r="I116" s="16"/>
      <c r="J116" s="16"/>
      <c r="K116" s="16"/>
      <c r="L116" s="19" t="e">
        <f t="shared" si="2"/>
        <v>#DIV/0!</v>
      </c>
      <c r="M116" s="16"/>
      <c r="N116" s="17"/>
      <c r="O116" s="16"/>
    </row>
    <row r="117" spans="1:15" x14ac:dyDescent="0.25">
      <c r="A117" s="16"/>
      <c r="B117" s="16"/>
      <c r="C117" s="16"/>
      <c r="D117" s="20"/>
      <c r="E117" s="16"/>
      <c r="F117" s="17"/>
      <c r="G117" s="17"/>
      <c r="H117" s="18"/>
      <c r="I117" s="16"/>
      <c r="J117" s="16"/>
      <c r="K117" s="16"/>
      <c r="L117" s="19" t="e">
        <f t="shared" si="2"/>
        <v>#DIV/0!</v>
      </c>
      <c r="M117" s="16"/>
      <c r="N117" s="17"/>
      <c r="O117" s="16"/>
    </row>
    <row r="118" spans="1:15" x14ac:dyDescent="0.25">
      <c r="A118" s="16"/>
      <c r="B118" s="16"/>
      <c r="C118" s="16"/>
      <c r="D118" s="20"/>
      <c r="E118" s="16"/>
      <c r="F118" s="17"/>
      <c r="G118" s="17"/>
      <c r="H118" s="18"/>
      <c r="I118" s="16"/>
      <c r="J118" s="16"/>
      <c r="K118" s="16"/>
      <c r="L118" s="19" t="e">
        <f t="shared" si="2"/>
        <v>#DIV/0!</v>
      </c>
      <c r="M118" s="16"/>
      <c r="N118" s="17"/>
      <c r="O118" s="16"/>
    </row>
    <row r="119" spans="1:15" x14ac:dyDescent="0.25">
      <c r="A119" s="16"/>
      <c r="B119" s="16"/>
      <c r="C119" s="16"/>
      <c r="D119" s="20"/>
      <c r="E119" s="16"/>
      <c r="F119" s="17"/>
      <c r="G119" s="17"/>
      <c r="H119" s="18"/>
      <c r="I119" s="16"/>
      <c r="J119" s="16"/>
      <c r="K119" s="16"/>
      <c r="L119" s="19" t="e">
        <f t="shared" si="2"/>
        <v>#DIV/0!</v>
      </c>
      <c r="M119" s="16"/>
      <c r="N119" s="17"/>
      <c r="O119" s="16"/>
    </row>
    <row r="120" spans="1:15" x14ac:dyDescent="0.25">
      <c r="A120" s="16"/>
      <c r="B120" s="16"/>
      <c r="C120" s="16"/>
      <c r="D120" s="20"/>
      <c r="E120" s="16"/>
      <c r="F120" s="17"/>
      <c r="G120" s="17"/>
      <c r="H120" s="18"/>
      <c r="I120" s="16"/>
      <c r="J120" s="16"/>
      <c r="K120" s="16"/>
      <c r="L120" s="19" t="e">
        <f t="shared" si="2"/>
        <v>#DIV/0!</v>
      </c>
      <c r="M120" s="16"/>
      <c r="N120" s="17"/>
      <c r="O120" s="16"/>
    </row>
    <row r="121" spans="1:15" x14ac:dyDescent="0.25">
      <c r="A121" s="16"/>
      <c r="B121" s="16"/>
      <c r="C121" s="16"/>
      <c r="D121" s="20"/>
      <c r="E121" s="16"/>
      <c r="F121" s="17"/>
      <c r="G121" s="17"/>
      <c r="H121" s="18"/>
      <c r="I121" s="16"/>
      <c r="J121" s="16"/>
      <c r="K121" s="16"/>
      <c r="L121" s="19" t="e">
        <f t="shared" si="2"/>
        <v>#DIV/0!</v>
      </c>
      <c r="M121" s="16"/>
      <c r="N121" s="17"/>
      <c r="O121" s="16"/>
    </row>
    <row r="122" spans="1:15" x14ac:dyDescent="0.25">
      <c r="A122" s="16"/>
      <c r="B122" s="16"/>
      <c r="C122" s="16"/>
      <c r="D122" s="20"/>
      <c r="E122" s="16"/>
      <c r="F122" s="17"/>
      <c r="G122" s="17"/>
      <c r="H122" s="18"/>
      <c r="I122" s="16"/>
      <c r="J122" s="16"/>
      <c r="K122" s="16"/>
      <c r="L122" s="19" t="e">
        <f t="shared" si="2"/>
        <v>#DIV/0!</v>
      </c>
      <c r="M122" s="16"/>
      <c r="N122" s="17"/>
      <c r="O122" s="16"/>
    </row>
    <row r="123" spans="1:15" x14ac:dyDescent="0.25">
      <c r="A123" s="16"/>
      <c r="B123" s="16"/>
      <c r="C123" s="16"/>
      <c r="D123" s="20"/>
      <c r="E123" s="16"/>
      <c r="F123" s="17"/>
      <c r="G123" s="17"/>
      <c r="H123" s="18"/>
      <c r="I123" s="16"/>
      <c r="J123" s="16"/>
      <c r="K123" s="16"/>
      <c r="L123" s="19" t="e">
        <f t="shared" si="2"/>
        <v>#DIV/0!</v>
      </c>
      <c r="M123" s="16"/>
      <c r="N123" s="17"/>
      <c r="O123" s="16"/>
    </row>
    <row r="124" spans="1:15" x14ac:dyDescent="0.25">
      <c r="A124" s="16"/>
      <c r="B124" s="16"/>
      <c r="C124" s="16"/>
      <c r="D124" s="20"/>
      <c r="E124" s="16"/>
      <c r="F124" s="17"/>
      <c r="G124" s="17"/>
      <c r="H124" s="18"/>
      <c r="I124" s="16"/>
      <c r="J124" s="16"/>
      <c r="K124" s="16"/>
      <c r="L124" s="19" t="e">
        <f t="shared" si="2"/>
        <v>#DIV/0!</v>
      </c>
      <c r="M124" s="16"/>
      <c r="N124" s="17"/>
      <c r="O124" s="16"/>
    </row>
    <row r="125" spans="1:15" x14ac:dyDescent="0.25">
      <c r="A125" s="16"/>
      <c r="B125" s="16"/>
      <c r="C125" s="16"/>
      <c r="D125" s="20"/>
      <c r="E125" s="16"/>
      <c r="F125" s="17"/>
      <c r="G125" s="17"/>
      <c r="H125" s="18"/>
      <c r="I125" s="16"/>
      <c r="J125" s="16"/>
      <c r="K125" s="16"/>
      <c r="L125" s="19" t="e">
        <f t="shared" si="2"/>
        <v>#DIV/0!</v>
      </c>
      <c r="M125" s="16"/>
      <c r="N125" s="17"/>
      <c r="O125" s="16"/>
    </row>
    <row r="126" spans="1:15" x14ac:dyDescent="0.25">
      <c r="A126" s="16"/>
      <c r="B126" s="16"/>
      <c r="C126" s="16"/>
      <c r="D126" s="20"/>
      <c r="E126" s="16"/>
      <c r="F126" s="17"/>
      <c r="G126" s="17"/>
      <c r="H126" s="18"/>
      <c r="I126" s="16"/>
      <c r="J126" s="16"/>
      <c r="K126" s="16"/>
      <c r="L126" s="19" t="e">
        <f t="shared" si="2"/>
        <v>#DIV/0!</v>
      </c>
      <c r="M126" s="16"/>
      <c r="N126" s="17"/>
      <c r="O126" s="16"/>
    </row>
    <row r="127" spans="1:15" x14ac:dyDescent="0.25">
      <c r="A127" s="16"/>
      <c r="B127" s="16"/>
      <c r="C127" s="16"/>
      <c r="D127" s="20"/>
      <c r="E127" s="16"/>
      <c r="F127" s="17"/>
      <c r="G127" s="17"/>
      <c r="H127" s="18"/>
      <c r="I127" s="16"/>
      <c r="J127" s="16"/>
      <c r="K127" s="16"/>
      <c r="L127" s="19" t="e">
        <f t="shared" si="2"/>
        <v>#DIV/0!</v>
      </c>
      <c r="M127" s="16"/>
      <c r="N127" s="17"/>
      <c r="O127" s="16"/>
    </row>
    <row r="128" spans="1:15" x14ac:dyDescent="0.25">
      <c r="A128" s="16"/>
      <c r="B128" s="16"/>
      <c r="C128" s="16"/>
      <c r="D128" s="20"/>
      <c r="E128" s="16"/>
      <c r="F128" s="17"/>
      <c r="G128" s="17"/>
      <c r="H128" s="18"/>
      <c r="I128" s="16"/>
      <c r="J128" s="16"/>
      <c r="K128" s="16"/>
      <c r="L128" s="19" t="e">
        <f t="shared" si="2"/>
        <v>#DIV/0!</v>
      </c>
      <c r="M128" s="16"/>
      <c r="N128" s="17"/>
      <c r="O128" s="16"/>
    </row>
    <row r="129" spans="1:15" x14ac:dyDescent="0.25">
      <c r="A129" s="16"/>
      <c r="B129" s="16"/>
      <c r="C129" s="16"/>
      <c r="D129" s="20"/>
      <c r="E129" s="16"/>
      <c r="F129" s="17"/>
      <c r="G129" s="17"/>
      <c r="H129" s="18"/>
      <c r="I129" s="16"/>
      <c r="J129" s="16"/>
      <c r="K129" s="16"/>
      <c r="L129" s="19" t="e">
        <f t="shared" si="2"/>
        <v>#DIV/0!</v>
      </c>
      <c r="M129" s="16"/>
      <c r="N129" s="17"/>
      <c r="O129" s="16"/>
    </row>
    <row r="130" spans="1:15" x14ac:dyDescent="0.25">
      <c r="A130" s="16"/>
      <c r="B130" s="16"/>
      <c r="C130" s="16"/>
      <c r="D130" s="20"/>
      <c r="E130" s="16"/>
      <c r="F130" s="17"/>
      <c r="G130" s="17"/>
      <c r="H130" s="18"/>
      <c r="I130" s="16"/>
      <c r="J130" s="16"/>
      <c r="K130" s="16"/>
      <c r="L130" s="19" t="e">
        <f t="shared" si="2"/>
        <v>#DIV/0!</v>
      </c>
      <c r="M130" s="16"/>
      <c r="N130" s="17"/>
      <c r="O130" s="16"/>
    </row>
    <row r="131" spans="1:15" x14ac:dyDescent="0.25">
      <c r="A131" s="16"/>
      <c r="B131" s="16"/>
      <c r="C131" s="16"/>
      <c r="D131" s="20"/>
      <c r="E131" s="16"/>
      <c r="F131" s="17"/>
      <c r="G131" s="17"/>
      <c r="H131" s="18"/>
      <c r="I131" s="16"/>
      <c r="J131" s="16"/>
      <c r="K131" s="16"/>
      <c r="L131" s="19" t="e">
        <f t="shared" si="2"/>
        <v>#DIV/0!</v>
      </c>
      <c r="M131" s="16"/>
      <c r="N131" s="17"/>
      <c r="O131" s="16"/>
    </row>
    <row r="132" spans="1:15" x14ac:dyDescent="0.25">
      <c r="A132" s="16"/>
      <c r="B132" s="16"/>
      <c r="C132" s="16"/>
      <c r="D132" s="20"/>
      <c r="E132" s="16"/>
      <c r="F132" s="17"/>
      <c r="G132" s="17"/>
      <c r="H132" s="18"/>
      <c r="I132" s="16"/>
      <c r="J132" s="16"/>
      <c r="K132" s="16"/>
      <c r="L132" s="19" t="e">
        <f t="shared" si="2"/>
        <v>#DIV/0!</v>
      </c>
      <c r="M132" s="16"/>
      <c r="N132" s="17"/>
      <c r="O132" s="16"/>
    </row>
    <row r="133" spans="1:15" x14ac:dyDescent="0.25">
      <c r="A133" s="16"/>
      <c r="B133" s="16"/>
      <c r="C133" s="16"/>
      <c r="D133" s="20"/>
      <c r="E133" s="16"/>
      <c r="F133" s="17"/>
      <c r="G133" s="17"/>
      <c r="H133" s="18"/>
      <c r="I133" s="16"/>
      <c r="J133" s="16"/>
      <c r="K133" s="16"/>
      <c r="L133" s="19" t="e">
        <f t="shared" si="2"/>
        <v>#DIV/0!</v>
      </c>
      <c r="M133" s="16"/>
      <c r="N133" s="17"/>
      <c r="O133" s="16"/>
    </row>
    <row r="134" spans="1:15" x14ac:dyDescent="0.25">
      <c r="A134" s="16"/>
      <c r="B134" s="16"/>
      <c r="C134" s="16"/>
      <c r="D134" s="16"/>
      <c r="E134" s="16"/>
      <c r="F134" s="17"/>
      <c r="G134" s="17"/>
      <c r="H134" s="18"/>
      <c r="I134" s="16"/>
      <c r="J134" s="16"/>
      <c r="K134" s="16"/>
      <c r="L134" s="19" t="e">
        <f t="shared" si="2"/>
        <v>#DIV/0!</v>
      </c>
      <c r="M134" s="16"/>
      <c r="N134" s="17"/>
      <c r="O134" s="16"/>
    </row>
    <row r="135" spans="1:15" x14ac:dyDescent="0.25">
      <c r="A135" s="16"/>
      <c r="B135" s="16"/>
      <c r="C135" s="16"/>
      <c r="D135" s="16"/>
      <c r="E135" s="16"/>
      <c r="F135" s="17"/>
      <c r="G135" s="17"/>
      <c r="H135" s="18"/>
      <c r="I135" s="16"/>
      <c r="J135" s="16"/>
      <c r="K135" s="16"/>
      <c r="L135" s="19" t="e">
        <f t="shared" si="2"/>
        <v>#DIV/0!</v>
      </c>
      <c r="M135" s="16"/>
      <c r="N135" s="17"/>
      <c r="O135" s="16"/>
    </row>
    <row r="136" spans="1:15" x14ac:dyDescent="0.25">
      <c r="A136" s="16"/>
      <c r="B136" s="16"/>
      <c r="C136" s="16"/>
      <c r="D136" s="16"/>
      <c r="E136" s="16"/>
      <c r="F136" s="17"/>
      <c r="G136" s="17"/>
      <c r="H136" s="18"/>
      <c r="I136" s="16"/>
      <c r="J136" s="16"/>
      <c r="K136" s="16"/>
      <c r="L136" s="19" t="e">
        <f t="shared" si="2"/>
        <v>#DIV/0!</v>
      </c>
      <c r="M136" s="16"/>
      <c r="N136" s="17"/>
      <c r="O136" s="16"/>
    </row>
    <row r="137" spans="1:15" x14ac:dyDescent="0.25">
      <c r="A137" s="16"/>
      <c r="B137" s="16"/>
      <c r="C137" s="16"/>
      <c r="D137" s="16"/>
      <c r="E137" s="16"/>
      <c r="F137" s="17"/>
      <c r="G137" s="17"/>
      <c r="H137" s="18"/>
      <c r="I137" s="16"/>
      <c r="J137" s="16"/>
      <c r="K137" s="16"/>
      <c r="L137" s="19" t="e">
        <f t="shared" si="2"/>
        <v>#DIV/0!</v>
      </c>
      <c r="M137" s="16"/>
      <c r="N137" s="17"/>
      <c r="O137" s="16"/>
    </row>
    <row r="138" spans="1:15" x14ac:dyDescent="0.25">
      <c r="A138" s="16"/>
      <c r="B138" s="16"/>
      <c r="C138" s="16"/>
      <c r="D138" s="16"/>
      <c r="E138" s="16"/>
      <c r="F138" s="17"/>
      <c r="G138" s="17"/>
      <c r="H138" s="18"/>
      <c r="I138" s="16"/>
      <c r="J138" s="16"/>
      <c r="K138" s="16"/>
      <c r="L138" s="19" t="e">
        <f t="shared" si="2"/>
        <v>#DIV/0!</v>
      </c>
      <c r="M138" s="16"/>
      <c r="N138" s="17"/>
      <c r="O138" s="16"/>
    </row>
    <row r="139" spans="1:15" x14ac:dyDescent="0.25">
      <c r="A139" s="16"/>
      <c r="B139" s="16"/>
      <c r="C139" s="16"/>
      <c r="D139" s="16"/>
      <c r="E139" s="16"/>
      <c r="F139" s="17"/>
      <c r="G139" s="17"/>
      <c r="H139" s="18"/>
      <c r="I139" s="16"/>
      <c r="J139" s="16"/>
      <c r="K139" s="16"/>
      <c r="L139" s="19" t="e">
        <f t="shared" si="2"/>
        <v>#DIV/0!</v>
      </c>
      <c r="M139" s="16"/>
      <c r="N139" s="17"/>
      <c r="O139" s="16"/>
    </row>
    <row r="140" spans="1:15" x14ac:dyDescent="0.25">
      <c r="A140" s="16"/>
      <c r="B140" s="16"/>
      <c r="C140" s="16"/>
      <c r="D140" s="16"/>
      <c r="E140" s="16"/>
      <c r="F140" s="17"/>
      <c r="G140" s="17"/>
      <c r="H140" s="18"/>
      <c r="I140" s="16"/>
      <c r="J140" s="16"/>
      <c r="K140" s="16"/>
      <c r="L140" s="19" t="e">
        <f t="shared" si="2"/>
        <v>#DIV/0!</v>
      </c>
      <c r="M140" s="16"/>
      <c r="N140" s="17"/>
      <c r="O140" s="16"/>
    </row>
    <row r="141" spans="1:15" x14ac:dyDescent="0.25">
      <c r="A141" s="16"/>
      <c r="B141" s="16"/>
      <c r="C141" s="16"/>
      <c r="D141" s="16"/>
      <c r="E141" s="16"/>
      <c r="F141" s="17"/>
      <c r="G141" s="17"/>
      <c r="H141" s="18"/>
      <c r="I141" s="16"/>
      <c r="J141" s="16"/>
      <c r="K141" s="16"/>
      <c r="L141" s="19" t="e">
        <f t="shared" si="2"/>
        <v>#DIV/0!</v>
      </c>
      <c r="M141" s="16"/>
      <c r="N141" s="17"/>
      <c r="O141" s="16"/>
    </row>
    <row r="142" spans="1:15" x14ac:dyDescent="0.25">
      <c r="A142" s="16"/>
      <c r="B142" s="16"/>
      <c r="C142" s="16"/>
      <c r="D142" s="16"/>
      <c r="E142" s="16"/>
      <c r="F142" s="17"/>
      <c r="G142" s="17"/>
      <c r="H142" s="18"/>
      <c r="I142" s="16"/>
      <c r="J142" s="16"/>
      <c r="K142" s="16"/>
      <c r="L142" s="19" t="e">
        <f t="shared" si="2"/>
        <v>#DIV/0!</v>
      </c>
      <c r="M142" s="16"/>
      <c r="N142" s="17"/>
      <c r="O142" s="16"/>
    </row>
    <row r="143" spans="1:15" x14ac:dyDescent="0.25">
      <c r="A143" s="16"/>
      <c r="B143" s="16"/>
      <c r="C143" s="16"/>
      <c r="D143" s="16"/>
      <c r="E143" s="16"/>
      <c r="F143" s="17"/>
      <c r="G143" s="17"/>
      <c r="H143" s="18"/>
      <c r="I143" s="16"/>
      <c r="J143" s="16"/>
      <c r="K143" s="16"/>
      <c r="L143" s="19" t="e">
        <f t="shared" si="2"/>
        <v>#DIV/0!</v>
      </c>
      <c r="M143" s="16"/>
      <c r="N143" s="17"/>
      <c r="O143" s="16"/>
    </row>
    <row r="144" spans="1:15" x14ac:dyDescent="0.25">
      <c r="A144" s="16"/>
      <c r="B144" s="16"/>
      <c r="C144" s="16"/>
      <c r="D144" s="16"/>
      <c r="E144" s="16"/>
      <c r="F144" s="17"/>
      <c r="G144" s="17"/>
      <c r="H144" s="18"/>
      <c r="I144" s="16"/>
      <c r="J144" s="16"/>
      <c r="K144" s="16"/>
      <c r="L144" s="19" t="e">
        <f t="shared" ref="L95:L158" si="3">IF((K144/D144)&gt;100%,100%,(K144/D144))</f>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si="3"/>
        <v>#DIV/0!</v>
      </c>
      <c r="M152" s="16"/>
      <c r="N152" s="17"/>
      <c r="O152" s="16"/>
    </row>
    <row r="153" spans="1:15" x14ac:dyDescent="0.25">
      <c r="A153" s="16"/>
      <c r="B153" s="16"/>
      <c r="C153" s="16"/>
      <c r="D153" s="16"/>
      <c r="E153" s="16"/>
      <c r="F153" s="17"/>
      <c r="G153" s="17"/>
      <c r="H153" s="18"/>
      <c r="I153" s="16"/>
      <c r="J153" s="16"/>
      <c r="K153" s="16"/>
      <c r="L153" s="19" t="e">
        <f t="shared" si="3"/>
        <v>#DIV/0!</v>
      </c>
      <c r="M153" s="16"/>
      <c r="N153" s="17"/>
      <c r="O153" s="16"/>
    </row>
    <row r="154" spans="1:15" x14ac:dyDescent="0.25">
      <c r="A154" s="16"/>
      <c r="B154" s="16"/>
      <c r="C154" s="16"/>
      <c r="D154" s="16"/>
      <c r="E154" s="16"/>
      <c r="F154" s="17"/>
      <c r="G154" s="17"/>
      <c r="H154" s="18"/>
      <c r="I154" s="16"/>
      <c r="J154" s="16"/>
      <c r="K154" s="16"/>
      <c r="L154" s="19" t="e">
        <f t="shared" si="3"/>
        <v>#DIV/0!</v>
      </c>
      <c r="M154" s="16"/>
      <c r="N154" s="17"/>
      <c r="O154" s="16"/>
    </row>
    <row r="155" spans="1:15" x14ac:dyDescent="0.25">
      <c r="A155" s="16"/>
      <c r="B155" s="16"/>
      <c r="C155" s="16"/>
      <c r="D155" s="16"/>
      <c r="E155" s="16"/>
      <c r="F155" s="17"/>
      <c r="G155" s="17"/>
      <c r="H155" s="18"/>
      <c r="I155" s="16"/>
      <c r="J155" s="16"/>
      <c r="K155" s="16"/>
      <c r="L155" s="19" t="e">
        <f t="shared" si="3"/>
        <v>#DIV/0!</v>
      </c>
      <c r="M155" s="16"/>
      <c r="N155" s="17"/>
      <c r="O155" s="16"/>
    </row>
    <row r="156" spans="1:15" x14ac:dyDescent="0.25">
      <c r="A156" s="16"/>
      <c r="B156" s="16"/>
      <c r="C156" s="16"/>
      <c r="D156" s="16"/>
      <c r="E156" s="16"/>
      <c r="F156" s="17"/>
      <c r="G156" s="17"/>
      <c r="H156" s="18"/>
      <c r="I156" s="16"/>
      <c r="J156" s="16"/>
      <c r="K156" s="16"/>
      <c r="L156" s="19" t="e">
        <f t="shared" si="3"/>
        <v>#DIV/0!</v>
      </c>
      <c r="M156" s="16"/>
      <c r="N156" s="17"/>
      <c r="O156" s="16"/>
    </row>
    <row r="157" spans="1:15" x14ac:dyDescent="0.25">
      <c r="A157" s="16"/>
      <c r="B157" s="16"/>
      <c r="C157" s="16"/>
      <c r="D157" s="16"/>
      <c r="E157" s="16"/>
      <c r="F157" s="17"/>
      <c r="G157" s="17"/>
      <c r="H157" s="18"/>
      <c r="I157" s="16"/>
      <c r="J157" s="16"/>
      <c r="K157" s="16"/>
      <c r="L157" s="19" t="e">
        <f t="shared" si="3"/>
        <v>#DIV/0!</v>
      </c>
      <c r="M157" s="16"/>
      <c r="N157" s="17"/>
      <c r="O157" s="16"/>
    </row>
    <row r="158" spans="1:15" x14ac:dyDescent="0.25">
      <c r="A158" s="16"/>
      <c r="B158" s="16"/>
      <c r="C158" s="16"/>
      <c r="D158" s="16"/>
      <c r="E158" s="16"/>
      <c r="F158" s="17"/>
      <c r="G158" s="17"/>
      <c r="H158" s="18"/>
      <c r="I158" s="16"/>
      <c r="J158" s="16"/>
      <c r="K158" s="16"/>
      <c r="L158" s="19" t="e">
        <f t="shared" si="3"/>
        <v>#DIV/0!</v>
      </c>
      <c r="M158" s="16"/>
      <c r="N158" s="17"/>
      <c r="O158" s="16"/>
    </row>
    <row r="159" spans="1:15" x14ac:dyDescent="0.25">
      <c r="A159" s="16"/>
      <c r="B159" s="16"/>
      <c r="C159" s="16"/>
      <c r="D159" s="16"/>
      <c r="E159" s="16"/>
      <c r="F159" s="17"/>
      <c r="G159" s="17"/>
      <c r="H159" s="18"/>
      <c r="I159" s="16"/>
      <c r="J159" s="16"/>
      <c r="K159" s="16"/>
      <c r="L159" s="19" t="e">
        <f t="shared" ref="L159:L222" si="4">IF((K159/D159)&gt;100%,100%,(K159/D159))</f>
        <v>#DIV/0!</v>
      </c>
      <c r="M159" s="16"/>
      <c r="N159" s="17"/>
      <c r="O159" s="16"/>
    </row>
    <row r="160" spans="1:15" x14ac:dyDescent="0.25">
      <c r="A160" s="16"/>
      <c r="B160" s="16"/>
      <c r="C160" s="16"/>
      <c r="D160" s="16"/>
      <c r="E160" s="16"/>
      <c r="F160" s="17"/>
      <c r="G160" s="17"/>
      <c r="H160" s="18"/>
      <c r="I160" s="16"/>
      <c r="J160" s="16"/>
      <c r="K160" s="16"/>
      <c r="L160" s="19" t="e">
        <f t="shared" si="4"/>
        <v>#DIV/0!</v>
      </c>
      <c r="M160" s="16"/>
      <c r="N160" s="17"/>
      <c r="O160" s="16"/>
    </row>
    <row r="161" spans="1:15" x14ac:dyDescent="0.25">
      <c r="A161" s="16"/>
      <c r="B161" s="16"/>
      <c r="C161" s="16"/>
      <c r="D161" s="16"/>
      <c r="E161" s="16"/>
      <c r="F161" s="17"/>
      <c r="G161" s="17"/>
      <c r="H161" s="18"/>
      <c r="I161" s="16"/>
      <c r="J161" s="16"/>
      <c r="K161" s="16"/>
      <c r="L161" s="19" t="e">
        <f t="shared" si="4"/>
        <v>#DIV/0!</v>
      </c>
      <c r="M161" s="16"/>
      <c r="N161" s="17"/>
      <c r="O161" s="16"/>
    </row>
    <row r="162" spans="1:15" x14ac:dyDescent="0.25">
      <c r="A162" s="16"/>
      <c r="B162" s="16"/>
      <c r="C162" s="16"/>
      <c r="D162" s="16"/>
      <c r="E162" s="16"/>
      <c r="F162" s="17"/>
      <c r="G162" s="17"/>
      <c r="H162" s="18"/>
      <c r="I162" s="16"/>
      <c r="J162" s="16"/>
      <c r="K162" s="16"/>
      <c r="L162" s="19" t="e">
        <f t="shared" si="4"/>
        <v>#DIV/0!</v>
      </c>
      <c r="M162" s="16"/>
      <c r="N162" s="17"/>
      <c r="O162" s="16"/>
    </row>
    <row r="163" spans="1:15" x14ac:dyDescent="0.25">
      <c r="A163" s="16"/>
      <c r="B163" s="16"/>
      <c r="C163" s="16"/>
      <c r="D163" s="16"/>
      <c r="E163" s="16"/>
      <c r="F163" s="17"/>
      <c r="G163" s="17"/>
      <c r="H163" s="18"/>
      <c r="I163" s="16"/>
      <c r="J163" s="16"/>
      <c r="K163" s="16"/>
      <c r="L163" s="19" t="e">
        <f t="shared" si="4"/>
        <v>#DIV/0!</v>
      </c>
      <c r="M163" s="16"/>
      <c r="N163" s="17"/>
      <c r="O163" s="16"/>
    </row>
    <row r="164" spans="1:15" x14ac:dyDescent="0.25">
      <c r="A164" s="16"/>
      <c r="B164" s="16"/>
      <c r="C164" s="16"/>
      <c r="D164" s="16"/>
      <c r="E164" s="16"/>
      <c r="F164" s="17"/>
      <c r="G164" s="17"/>
      <c r="H164" s="18"/>
      <c r="I164" s="16"/>
      <c r="J164" s="16"/>
      <c r="K164" s="16"/>
      <c r="L164" s="19" t="e">
        <f t="shared" si="4"/>
        <v>#DIV/0!</v>
      </c>
      <c r="M164" s="16"/>
      <c r="N164" s="17"/>
      <c r="O164" s="16"/>
    </row>
    <row r="165" spans="1:15" x14ac:dyDescent="0.25">
      <c r="A165" s="16"/>
      <c r="B165" s="16"/>
      <c r="C165" s="16"/>
      <c r="D165" s="16"/>
      <c r="E165" s="16"/>
      <c r="F165" s="17"/>
      <c r="G165" s="17"/>
      <c r="H165" s="18"/>
      <c r="I165" s="16"/>
      <c r="J165" s="16"/>
      <c r="K165" s="16"/>
      <c r="L165" s="19" t="e">
        <f t="shared" si="4"/>
        <v>#DIV/0!</v>
      </c>
      <c r="M165" s="16"/>
      <c r="N165" s="17"/>
      <c r="O165" s="16"/>
    </row>
    <row r="166" spans="1:15" x14ac:dyDescent="0.25">
      <c r="A166" s="16"/>
      <c r="B166" s="16"/>
      <c r="C166" s="16"/>
      <c r="D166" s="16"/>
      <c r="E166" s="16"/>
      <c r="F166" s="17"/>
      <c r="G166" s="17"/>
      <c r="H166" s="18"/>
      <c r="I166" s="16"/>
      <c r="J166" s="16"/>
      <c r="K166" s="16"/>
      <c r="L166" s="19" t="e">
        <f t="shared" si="4"/>
        <v>#DIV/0!</v>
      </c>
      <c r="M166" s="16"/>
      <c r="N166" s="17"/>
      <c r="O166" s="16"/>
    </row>
    <row r="167" spans="1:15" x14ac:dyDescent="0.25">
      <c r="A167" s="16"/>
      <c r="B167" s="16"/>
      <c r="C167" s="16"/>
      <c r="D167" s="16"/>
      <c r="E167" s="16"/>
      <c r="F167" s="17"/>
      <c r="G167" s="17"/>
      <c r="H167" s="18"/>
      <c r="I167" s="16"/>
      <c r="J167" s="16"/>
      <c r="K167" s="16"/>
      <c r="L167" s="19" t="e">
        <f t="shared" si="4"/>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ref="L223:L286" si="5">IF((K223/D223)&gt;100%,100%,(K223/D223))</f>
        <v>#DIV/0!</v>
      </c>
      <c r="M223" s="16"/>
      <c r="N223" s="17"/>
      <c r="O223" s="16"/>
    </row>
    <row r="224" spans="1:15" x14ac:dyDescent="0.25">
      <c r="A224" s="16"/>
      <c r="B224" s="16"/>
      <c r="C224" s="16"/>
      <c r="D224" s="16"/>
      <c r="E224" s="16"/>
      <c r="F224" s="17"/>
      <c r="G224" s="17"/>
      <c r="H224" s="18"/>
      <c r="I224" s="16"/>
      <c r="J224" s="16"/>
      <c r="K224" s="16"/>
      <c r="L224" s="19" t="e">
        <f t="shared" si="5"/>
        <v>#DIV/0!</v>
      </c>
      <c r="M224" s="16"/>
      <c r="N224" s="17"/>
      <c r="O224" s="16"/>
    </row>
    <row r="225" spans="1:15" x14ac:dyDescent="0.25">
      <c r="A225" s="16"/>
      <c r="B225" s="16"/>
      <c r="C225" s="16"/>
      <c r="D225" s="16"/>
      <c r="E225" s="16"/>
      <c r="F225" s="17"/>
      <c r="G225" s="17"/>
      <c r="H225" s="18"/>
      <c r="I225" s="16"/>
      <c r="J225" s="16"/>
      <c r="K225" s="16"/>
      <c r="L225" s="19" t="e">
        <f t="shared" si="5"/>
        <v>#DIV/0!</v>
      </c>
      <c r="M225" s="16"/>
      <c r="N225" s="17"/>
      <c r="O225" s="16"/>
    </row>
    <row r="226" spans="1:15" x14ac:dyDescent="0.25">
      <c r="A226" s="16"/>
      <c r="B226" s="16"/>
      <c r="C226" s="16"/>
      <c r="D226" s="16"/>
      <c r="E226" s="16"/>
      <c r="F226" s="17"/>
      <c r="G226" s="17"/>
      <c r="H226" s="18"/>
      <c r="I226" s="16"/>
      <c r="J226" s="16"/>
      <c r="K226" s="16"/>
      <c r="L226" s="19" t="e">
        <f t="shared" si="5"/>
        <v>#DIV/0!</v>
      </c>
      <c r="M226" s="16"/>
      <c r="N226" s="17"/>
      <c r="O226" s="16"/>
    </row>
    <row r="227" spans="1:15" x14ac:dyDescent="0.25">
      <c r="A227" s="16"/>
      <c r="B227" s="16"/>
      <c r="C227" s="16"/>
      <c r="D227" s="16"/>
      <c r="E227" s="16"/>
      <c r="F227" s="17"/>
      <c r="G227" s="17"/>
      <c r="H227" s="18"/>
      <c r="I227" s="16"/>
      <c r="J227" s="16"/>
      <c r="K227" s="16"/>
      <c r="L227" s="19" t="e">
        <f t="shared" si="5"/>
        <v>#DIV/0!</v>
      </c>
      <c r="M227" s="16"/>
      <c r="N227" s="17"/>
      <c r="O227" s="16"/>
    </row>
    <row r="228" spans="1:15" x14ac:dyDescent="0.25">
      <c r="A228" s="16"/>
      <c r="B228" s="16"/>
      <c r="C228" s="16"/>
      <c r="D228" s="16"/>
      <c r="E228" s="16"/>
      <c r="F228" s="17"/>
      <c r="G228" s="17"/>
      <c r="H228" s="18"/>
      <c r="I228" s="16"/>
      <c r="J228" s="16"/>
      <c r="K228" s="16"/>
      <c r="L228" s="19" t="e">
        <f t="shared" si="5"/>
        <v>#DIV/0!</v>
      </c>
      <c r="M228" s="16"/>
      <c r="N228" s="17"/>
      <c r="O228" s="16"/>
    </row>
    <row r="229" spans="1:15" x14ac:dyDescent="0.25">
      <c r="A229" s="16"/>
      <c r="B229" s="16"/>
      <c r="C229" s="16"/>
      <c r="D229" s="16"/>
      <c r="E229" s="16"/>
      <c r="F229" s="17"/>
      <c r="G229" s="17"/>
      <c r="H229" s="18"/>
      <c r="I229" s="16"/>
      <c r="J229" s="16"/>
      <c r="K229" s="16"/>
      <c r="L229" s="19" t="e">
        <f t="shared" si="5"/>
        <v>#DIV/0!</v>
      </c>
      <c r="M229" s="16"/>
      <c r="N229" s="17"/>
      <c r="O229" s="16"/>
    </row>
    <row r="230" spans="1:15" x14ac:dyDescent="0.25">
      <c r="A230" s="16"/>
      <c r="B230" s="16"/>
      <c r="C230" s="16"/>
      <c r="D230" s="16"/>
      <c r="E230" s="16"/>
      <c r="F230" s="17"/>
      <c r="G230" s="17"/>
      <c r="H230" s="18"/>
      <c r="I230" s="16"/>
      <c r="J230" s="16"/>
      <c r="K230" s="16"/>
      <c r="L230" s="19" t="e">
        <f t="shared" si="5"/>
        <v>#DIV/0!</v>
      </c>
      <c r="M230" s="16"/>
      <c r="N230" s="17"/>
      <c r="O230" s="16"/>
    </row>
    <row r="231" spans="1:15" x14ac:dyDescent="0.25">
      <c r="A231" s="16"/>
      <c r="B231" s="16"/>
      <c r="C231" s="16"/>
      <c r="D231" s="16"/>
      <c r="E231" s="16"/>
      <c r="F231" s="17"/>
      <c r="G231" s="17"/>
      <c r="H231" s="18"/>
      <c r="I231" s="16"/>
      <c r="J231" s="16"/>
      <c r="K231" s="16"/>
      <c r="L231" s="19" t="e">
        <f t="shared" si="5"/>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ref="L287:L350" si="6">IF((K287/D287)&gt;100%,100%,(K287/D287))</f>
        <v>#DIV/0!</v>
      </c>
      <c r="M287" s="16"/>
      <c r="N287" s="17"/>
      <c r="O287" s="16"/>
    </row>
    <row r="288" spans="1:15" x14ac:dyDescent="0.25">
      <c r="A288" s="16"/>
      <c r="B288" s="16"/>
      <c r="C288" s="16"/>
      <c r="D288" s="16"/>
      <c r="E288" s="16"/>
      <c r="F288" s="17"/>
      <c r="G288" s="17"/>
      <c r="H288" s="18"/>
      <c r="I288" s="16"/>
      <c r="J288" s="16"/>
      <c r="K288" s="16"/>
      <c r="L288" s="19" t="e">
        <f t="shared" si="6"/>
        <v>#DIV/0!</v>
      </c>
      <c r="M288" s="16"/>
      <c r="N288" s="17"/>
      <c r="O288" s="16"/>
    </row>
    <row r="289" spans="1:15" x14ac:dyDescent="0.25">
      <c r="A289" s="16"/>
      <c r="B289" s="16"/>
      <c r="C289" s="16"/>
      <c r="D289" s="16"/>
      <c r="E289" s="16"/>
      <c r="F289" s="17"/>
      <c r="G289" s="17"/>
      <c r="H289" s="18"/>
      <c r="I289" s="16"/>
      <c r="J289" s="16"/>
      <c r="K289" s="16"/>
      <c r="L289" s="19" t="e">
        <f t="shared" si="6"/>
        <v>#DIV/0!</v>
      </c>
      <c r="M289" s="16"/>
      <c r="N289" s="17"/>
      <c r="O289" s="16"/>
    </row>
    <row r="290" spans="1:15" x14ac:dyDescent="0.25">
      <c r="A290" s="16"/>
      <c r="B290" s="16"/>
      <c r="C290" s="16"/>
      <c r="D290" s="16"/>
      <c r="E290" s="16"/>
      <c r="F290" s="17"/>
      <c r="G290" s="17"/>
      <c r="H290" s="18"/>
      <c r="I290" s="16"/>
      <c r="J290" s="16"/>
      <c r="K290" s="16"/>
      <c r="L290" s="19" t="e">
        <f t="shared" si="6"/>
        <v>#DIV/0!</v>
      </c>
      <c r="M290" s="16"/>
      <c r="N290" s="17"/>
      <c r="O290" s="16"/>
    </row>
    <row r="291" spans="1:15" x14ac:dyDescent="0.25">
      <c r="A291" s="16"/>
      <c r="B291" s="16"/>
      <c r="C291" s="16"/>
      <c r="D291" s="16"/>
      <c r="E291" s="16"/>
      <c r="F291" s="17"/>
      <c r="G291" s="17"/>
      <c r="H291" s="18"/>
      <c r="I291" s="16"/>
      <c r="J291" s="16"/>
      <c r="K291" s="16"/>
      <c r="L291" s="19" t="e">
        <f t="shared" si="6"/>
        <v>#DIV/0!</v>
      </c>
      <c r="M291" s="16"/>
      <c r="N291" s="17"/>
      <c r="O291" s="16"/>
    </row>
    <row r="292" spans="1:15" x14ac:dyDescent="0.25">
      <c r="A292" s="16"/>
      <c r="B292" s="16"/>
      <c r="C292" s="16"/>
      <c r="D292" s="16"/>
      <c r="E292" s="16"/>
      <c r="F292" s="17"/>
      <c r="G292" s="17"/>
      <c r="H292" s="18"/>
      <c r="I292" s="16"/>
      <c r="J292" s="16"/>
      <c r="K292" s="16"/>
      <c r="L292" s="19" t="e">
        <f t="shared" si="6"/>
        <v>#DIV/0!</v>
      </c>
      <c r="M292" s="16"/>
      <c r="N292" s="17"/>
      <c r="O292" s="16"/>
    </row>
    <row r="293" spans="1:15" x14ac:dyDescent="0.25">
      <c r="A293" s="16"/>
      <c r="B293" s="16"/>
      <c r="C293" s="16"/>
      <c r="D293" s="16"/>
      <c r="E293" s="16"/>
      <c r="F293" s="17"/>
      <c r="G293" s="17"/>
      <c r="H293" s="18"/>
      <c r="I293" s="16"/>
      <c r="J293" s="16"/>
      <c r="K293" s="16"/>
      <c r="L293" s="19" t="e">
        <f t="shared" si="6"/>
        <v>#DIV/0!</v>
      </c>
      <c r="M293" s="16"/>
      <c r="N293" s="17"/>
      <c r="O293" s="16"/>
    </row>
    <row r="294" spans="1:15" x14ac:dyDescent="0.25">
      <c r="A294" s="16"/>
      <c r="B294" s="16"/>
      <c r="C294" s="16"/>
      <c r="D294" s="16"/>
      <c r="E294" s="16"/>
      <c r="F294" s="17"/>
      <c r="G294" s="17"/>
      <c r="H294" s="18"/>
      <c r="I294" s="16"/>
      <c r="J294" s="16"/>
      <c r="K294" s="16"/>
      <c r="L294" s="19" t="e">
        <f t="shared" si="6"/>
        <v>#DIV/0!</v>
      </c>
      <c r="M294" s="16"/>
      <c r="N294" s="17"/>
      <c r="O294" s="16"/>
    </row>
    <row r="295" spans="1:15" x14ac:dyDescent="0.25">
      <c r="A295" s="16"/>
      <c r="B295" s="16"/>
      <c r="C295" s="16"/>
      <c r="D295" s="16"/>
      <c r="E295" s="16"/>
      <c r="F295" s="17"/>
      <c r="G295" s="17"/>
      <c r="H295" s="18"/>
      <c r="I295" s="16"/>
      <c r="J295" s="16"/>
      <c r="K295" s="16"/>
      <c r="L295" s="19" t="e">
        <f t="shared" si="6"/>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ref="L351:L414" si="7">IF((K351/D351)&gt;100%,100%,(K351/D351))</f>
        <v>#DIV/0!</v>
      </c>
      <c r="M351" s="16"/>
      <c r="N351" s="17"/>
      <c r="O351" s="16"/>
    </row>
    <row r="352" spans="1:15" x14ac:dyDescent="0.25">
      <c r="A352" s="16"/>
      <c r="B352" s="16"/>
      <c r="C352" s="16"/>
      <c r="D352" s="16"/>
      <c r="E352" s="16"/>
      <c r="F352" s="17"/>
      <c r="G352" s="17"/>
      <c r="H352" s="18"/>
      <c r="I352" s="16"/>
      <c r="J352" s="16"/>
      <c r="K352" s="16"/>
      <c r="L352" s="19" t="e">
        <f t="shared" si="7"/>
        <v>#DIV/0!</v>
      </c>
      <c r="M352" s="16"/>
      <c r="N352" s="17"/>
      <c r="O352" s="16"/>
    </row>
    <row r="353" spans="1:15" x14ac:dyDescent="0.25">
      <c r="A353" s="16"/>
      <c r="B353" s="16"/>
      <c r="C353" s="16"/>
      <c r="D353" s="16"/>
      <c r="E353" s="16"/>
      <c r="F353" s="17"/>
      <c r="G353" s="17"/>
      <c r="H353" s="18"/>
      <c r="I353" s="16"/>
      <c r="J353" s="16"/>
      <c r="K353" s="16"/>
      <c r="L353" s="19" t="e">
        <f t="shared" si="7"/>
        <v>#DIV/0!</v>
      </c>
      <c r="M353" s="16"/>
      <c r="N353" s="17"/>
      <c r="O353" s="16"/>
    </row>
    <row r="354" spans="1:15" x14ac:dyDescent="0.25">
      <c r="A354" s="16"/>
      <c r="B354" s="16"/>
      <c r="C354" s="16"/>
      <c r="D354" s="16"/>
      <c r="E354" s="16"/>
      <c r="F354" s="17"/>
      <c r="G354" s="17"/>
      <c r="H354" s="18"/>
      <c r="I354" s="16"/>
      <c r="J354" s="16"/>
      <c r="K354" s="16"/>
      <c r="L354" s="19" t="e">
        <f t="shared" si="7"/>
        <v>#DIV/0!</v>
      </c>
      <c r="M354" s="16"/>
      <c r="N354" s="17"/>
      <c r="O354" s="16"/>
    </row>
    <row r="355" spans="1:15" x14ac:dyDescent="0.25">
      <c r="A355" s="16"/>
      <c r="B355" s="16"/>
      <c r="C355" s="16"/>
      <c r="D355" s="16"/>
      <c r="E355" s="16"/>
      <c r="F355" s="17"/>
      <c r="G355" s="17"/>
      <c r="H355" s="18"/>
      <c r="I355" s="16"/>
      <c r="J355" s="16"/>
      <c r="K355" s="16"/>
      <c r="L355" s="19" t="e">
        <f t="shared" si="7"/>
        <v>#DIV/0!</v>
      </c>
      <c r="M355" s="16"/>
      <c r="N355" s="17"/>
      <c r="O355" s="16"/>
    </row>
    <row r="356" spans="1:15" x14ac:dyDescent="0.25">
      <c r="A356" s="16"/>
      <c r="B356" s="16"/>
      <c r="C356" s="16"/>
      <c r="D356" s="16"/>
      <c r="E356" s="16"/>
      <c r="F356" s="17"/>
      <c r="G356" s="17"/>
      <c r="H356" s="18"/>
      <c r="I356" s="16"/>
      <c r="J356" s="16"/>
      <c r="K356" s="16"/>
      <c r="L356" s="19" t="e">
        <f t="shared" si="7"/>
        <v>#DIV/0!</v>
      </c>
      <c r="M356" s="16"/>
      <c r="N356" s="17"/>
      <c r="O356" s="16"/>
    </row>
    <row r="357" spans="1:15" x14ac:dyDescent="0.25">
      <c r="A357" s="16"/>
      <c r="B357" s="16"/>
      <c r="C357" s="16"/>
      <c r="D357" s="16"/>
      <c r="E357" s="16"/>
      <c r="F357" s="17"/>
      <c r="G357" s="17"/>
      <c r="H357" s="18"/>
      <c r="I357" s="16"/>
      <c r="J357" s="16"/>
      <c r="K357" s="16"/>
      <c r="L357" s="19" t="e">
        <f t="shared" si="7"/>
        <v>#DIV/0!</v>
      </c>
      <c r="M357" s="16"/>
      <c r="N357" s="17"/>
      <c r="O357" s="16"/>
    </row>
    <row r="358" spans="1:15" x14ac:dyDescent="0.25">
      <c r="A358" s="16"/>
      <c r="B358" s="16"/>
      <c r="C358" s="16"/>
      <c r="D358" s="16"/>
      <c r="E358" s="16"/>
      <c r="F358" s="17"/>
      <c r="G358" s="17"/>
      <c r="H358" s="18"/>
      <c r="I358" s="16"/>
      <c r="J358" s="16"/>
      <c r="K358" s="16"/>
      <c r="L358" s="19" t="e">
        <f t="shared" si="7"/>
        <v>#DIV/0!</v>
      </c>
      <c r="M358" s="16"/>
      <c r="N358" s="17"/>
      <c r="O358" s="16"/>
    </row>
    <row r="359" spans="1:15" x14ac:dyDescent="0.25">
      <c r="A359" s="16"/>
      <c r="B359" s="16"/>
      <c r="C359" s="16"/>
      <c r="D359" s="16"/>
      <c r="E359" s="16"/>
      <c r="F359" s="17"/>
      <c r="G359" s="17"/>
      <c r="H359" s="18"/>
      <c r="I359" s="16"/>
      <c r="J359" s="16"/>
      <c r="K359" s="16"/>
      <c r="L359" s="19" t="e">
        <f t="shared" si="7"/>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ref="L415:L478" si="8">IF((K415/D415)&gt;100%,100%,(K415/D415))</f>
        <v>#DIV/0!</v>
      </c>
      <c r="M415" s="16"/>
      <c r="N415" s="17"/>
      <c r="O415" s="16"/>
    </row>
    <row r="416" spans="1:15" x14ac:dyDescent="0.25">
      <c r="A416" s="16"/>
      <c r="B416" s="16"/>
      <c r="C416" s="16"/>
      <c r="D416" s="16"/>
      <c r="E416" s="16"/>
      <c r="F416" s="17"/>
      <c r="G416" s="17"/>
      <c r="H416" s="18"/>
      <c r="I416" s="16"/>
      <c r="J416" s="16"/>
      <c r="K416" s="16"/>
      <c r="L416" s="19" t="e">
        <f t="shared" si="8"/>
        <v>#DIV/0!</v>
      </c>
      <c r="M416" s="16"/>
      <c r="N416" s="17"/>
      <c r="O416" s="16"/>
    </row>
    <row r="417" spans="1:15" x14ac:dyDescent="0.25">
      <c r="A417" s="16"/>
      <c r="B417" s="16"/>
      <c r="C417" s="16"/>
      <c r="D417" s="16"/>
      <c r="E417" s="16"/>
      <c r="F417" s="17"/>
      <c r="G417" s="17"/>
      <c r="H417" s="18"/>
      <c r="I417" s="16"/>
      <c r="J417" s="16"/>
      <c r="K417" s="16"/>
      <c r="L417" s="19" t="e">
        <f t="shared" si="8"/>
        <v>#DIV/0!</v>
      </c>
      <c r="M417" s="16"/>
      <c r="N417" s="17"/>
      <c r="O417" s="16"/>
    </row>
    <row r="418" spans="1:15" x14ac:dyDescent="0.25">
      <c r="A418" s="16"/>
      <c r="B418" s="16"/>
      <c r="C418" s="16"/>
      <c r="D418" s="16"/>
      <c r="E418" s="16"/>
      <c r="F418" s="17"/>
      <c r="G418" s="17"/>
      <c r="H418" s="18"/>
      <c r="I418" s="16"/>
      <c r="J418" s="16"/>
      <c r="K418" s="16"/>
      <c r="L418" s="19" t="e">
        <f t="shared" si="8"/>
        <v>#DIV/0!</v>
      </c>
      <c r="M418" s="16"/>
      <c r="N418" s="17"/>
      <c r="O418" s="16"/>
    </row>
    <row r="419" spans="1:15" x14ac:dyDescent="0.25">
      <c r="A419" s="16"/>
      <c r="B419" s="16"/>
      <c r="C419" s="16"/>
      <c r="D419" s="16"/>
      <c r="E419" s="16"/>
      <c r="F419" s="17"/>
      <c r="G419" s="17"/>
      <c r="H419" s="18"/>
      <c r="I419" s="16"/>
      <c r="J419" s="16"/>
      <c r="K419" s="16"/>
      <c r="L419" s="19" t="e">
        <f t="shared" si="8"/>
        <v>#DIV/0!</v>
      </c>
      <c r="M419" s="16"/>
      <c r="N419" s="17"/>
      <c r="O419" s="16"/>
    </row>
    <row r="420" spans="1:15" x14ac:dyDescent="0.25">
      <c r="A420" s="16"/>
      <c r="B420" s="16"/>
      <c r="C420" s="16"/>
      <c r="D420" s="16"/>
      <c r="E420" s="16"/>
      <c r="F420" s="17"/>
      <c r="G420" s="17"/>
      <c r="H420" s="18"/>
      <c r="I420" s="16"/>
      <c r="J420" s="16"/>
      <c r="K420" s="16"/>
      <c r="L420" s="19" t="e">
        <f t="shared" si="8"/>
        <v>#DIV/0!</v>
      </c>
      <c r="M420" s="16"/>
      <c r="N420" s="17"/>
      <c r="O420" s="16"/>
    </row>
    <row r="421" spans="1:15" x14ac:dyDescent="0.25">
      <c r="A421" s="16"/>
      <c r="B421" s="16"/>
      <c r="C421" s="16"/>
      <c r="D421" s="16"/>
      <c r="E421" s="16"/>
      <c r="F421" s="17"/>
      <c r="G421" s="17"/>
      <c r="H421" s="18"/>
      <c r="I421" s="16"/>
      <c r="J421" s="16"/>
      <c r="K421" s="16"/>
      <c r="L421" s="19" t="e">
        <f t="shared" si="8"/>
        <v>#DIV/0!</v>
      </c>
      <c r="M421" s="16"/>
      <c r="N421" s="17"/>
      <c r="O421" s="16"/>
    </row>
    <row r="422" spans="1:15" x14ac:dyDescent="0.25">
      <c r="A422" s="16"/>
      <c r="B422" s="16"/>
      <c r="C422" s="16"/>
      <c r="D422" s="16"/>
      <c r="E422" s="16"/>
      <c r="F422" s="17"/>
      <c r="G422" s="17"/>
      <c r="H422" s="18"/>
      <c r="I422" s="16"/>
      <c r="J422" s="16"/>
      <c r="K422" s="16"/>
      <c r="L422" s="19" t="e">
        <f t="shared" si="8"/>
        <v>#DIV/0!</v>
      </c>
      <c r="M422" s="16"/>
      <c r="N422" s="17"/>
      <c r="O422" s="16"/>
    </row>
    <row r="423" spans="1:15" x14ac:dyDescent="0.25">
      <c r="A423" s="16"/>
      <c r="B423" s="16"/>
      <c r="C423" s="16"/>
      <c r="D423" s="16"/>
      <c r="E423" s="16"/>
      <c r="F423" s="17"/>
      <c r="G423" s="17"/>
      <c r="H423" s="18"/>
      <c r="I423" s="16"/>
      <c r="J423" s="16"/>
      <c r="K423" s="16"/>
      <c r="L423" s="19" t="e">
        <f t="shared" si="8"/>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ref="L479:L542" si="9">IF((K479/D479)&gt;100%,100%,(K479/D479))</f>
        <v>#DIV/0!</v>
      </c>
      <c r="M479" s="16"/>
      <c r="N479" s="17"/>
      <c r="O479" s="16"/>
    </row>
    <row r="480" spans="1:15" x14ac:dyDescent="0.25">
      <c r="A480" s="16"/>
      <c r="B480" s="16"/>
      <c r="C480" s="16"/>
      <c r="D480" s="16"/>
      <c r="E480" s="16"/>
      <c r="F480" s="17"/>
      <c r="G480" s="17"/>
      <c r="H480" s="18"/>
      <c r="I480" s="16"/>
      <c r="J480" s="16"/>
      <c r="K480" s="16"/>
      <c r="L480" s="19" t="e">
        <f t="shared" si="9"/>
        <v>#DIV/0!</v>
      </c>
      <c r="M480" s="16"/>
      <c r="N480" s="17"/>
      <c r="O480" s="16"/>
    </row>
    <row r="481" spans="1:15" x14ac:dyDescent="0.25">
      <c r="A481" s="16"/>
      <c r="B481" s="16"/>
      <c r="C481" s="16"/>
      <c r="D481" s="16"/>
      <c r="E481" s="16"/>
      <c r="F481" s="17"/>
      <c r="G481" s="17"/>
      <c r="H481" s="18"/>
      <c r="I481" s="16"/>
      <c r="J481" s="16"/>
      <c r="K481" s="16"/>
      <c r="L481" s="19" t="e">
        <f t="shared" si="9"/>
        <v>#DIV/0!</v>
      </c>
      <c r="M481" s="16"/>
      <c r="N481" s="17"/>
      <c r="O481" s="16"/>
    </row>
    <row r="482" spans="1:15" x14ac:dyDescent="0.25">
      <c r="A482" s="16"/>
      <c r="B482" s="16"/>
      <c r="C482" s="16"/>
      <c r="D482" s="16"/>
      <c r="E482" s="16"/>
      <c r="F482" s="17"/>
      <c r="G482" s="17"/>
      <c r="H482" s="18"/>
      <c r="I482" s="16"/>
      <c r="J482" s="16"/>
      <c r="K482" s="16"/>
      <c r="L482" s="19" t="e">
        <f t="shared" si="9"/>
        <v>#DIV/0!</v>
      </c>
      <c r="M482" s="16"/>
      <c r="N482" s="17"/>
      <c r="O482" s="16"/>
    </row>
    <row r="483" spans="1:15" x14ac:dyDescent="0.25">
      <c r="A483" s="16"/>
      <c r="B483" s="16"/>
      <c r="C483" s="16"/>
      <c r="D483" s="16"/>
      <c r="E483" s="16"/>
      <c r="F483" s="17"/>
      <c r="G483" s="17"/>
      <c r="H483" s="18"/>
      <c r="I483" s="16"/>
      <c r="J483" s="16"/>
      <c r="K483" s="16"/>
      <c r="L483" s="19" t="e">
        <f t="shared" si="9"/>
        <v>#DIV/0!</v>
      </c>
      <c r="M483" s="16"/>
      <c r="N483" s="17"/>
      <c r="O483" s="16"/>
    </row>
    <row r="484" spans="1:15" x14ac:dyDescent="0.25">
      <c r="A484" s="16"/>
      <c r="B484" s="16"/>
      <c r="C484" s="16"/>
      <c r="D484" s="16"/>
      <c r="E484" s="16"/>
      <c r="F484" s="17"/>
      <c r="G484" s="17"/>
      <c r="H484" s="18"/>
      <c r="I484" s="16"/>
      <c r="J484" s="16"/>
      <c r="K484" s="16"/>
      <c r="L484" s="19" t="e">
        <f t="shared" si="9"/>
        <v>#DIV/0!</v>
      </c>
      <c r="M484" s="16"/>
      <c r="N484" s="17"/>
      <c r="O484" s="16"/>
    </row>
    <row r="485" spans="1:15" x14ac:dyDescent="0.25">
      <c r="A485" s="16"/>
      <c r="B485" s="16"/>
      <c r="C485" s="16"/>
      <c r="D485" s="16"/>
      <c r="E485" s="16"/>
      <c r="F485" s="17"/>
      <c r="G485" s="17"/>
      <c r="H485" s="18"/>
      <c r="I485" s="16"/>
      <c r="J485" s="16"/>
      <c r="K485" s="16"/>
      <c r="L485" s="19" t="e">
        <f t="shared" si="9"/>
        <v>#DIV/0!</v>
      </c>
      <c r="M485" s="16"/>
      <c r="N485" s="17"/>
      <c r="O485" s="16"/>
    </row>
    <row r="486" spans="1:15" x14ac:dyDescent="0.25">
      <c r="A486" s="16"/>
      <c r="B486" s="16"/>
      <c r="C486" s="16"/>
      <c r="D486" s="16"/>
      <c r="E486" s="16"/>
      <c r="F486" s="17"/>
      <c r="G486" s="17"/>
      <c r="H486" s="18"/>
      <c r="I486" s="16"/>
      <c r="J486" s="16"/>
      <c r="K486" s="16"/>
      <c r="L486" s="19" t="e">
        <f t="shared" si="9"/>
        <v>#DIV/0!</v>
      </c>
      <c r="M486" s="16"/>
      <c r="N486" s="17"/>
      <c r="O486" s="16"/>
    </row>
    <row r="487" spans="1:15" x14ac:dyDescent="0.25">
      <c r="A487" s="16"/>
      <c r="B487" s="16"/>
      <c r="C487" s="16"/>
      <c r="D487" s="16"/>
      <c r="E487" s="16"/>
      <c r="F487" s="17"/>
      <c r="G487" s="17"/>
      <c r="H487" s="18"/>
      <c r="I487" s="16"/>
      <c r="J487" s="16"/>
      <c r="K487" s="16"/>
      <c r="L487" s="19" t="e">
        <f t="shared" si="9"/>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ref="L543:L606" si="10">IF((K543/D543)&gt;100%,100%,(K543/D543))</f>
        <v>#DIV/0!</v>
      </c>
      <c r="M543" s="16"/>
      <c r="N543" s="17"/>
      <c r="O543" s="16"/>
    </row>
    <row r="544" spans="1:15" x14ac:dyDescent="0.25">
      <c r="A544" s="16"/>
      <c r="B544" s="16"/>
      <c r="C544" s="16"/>
      <c r="D544" s="16"/>
      <c r="E544" s="16"/>
      <c r="F544" s="17"/>
      <c r="G544" s="17"/>
      <c r="H544" s="18"/>
      <c r="I544" s="16"/>
      <c r="J544" s="16"/>
      <c r="K544" s="16"/>
      <c r="L544" s="19" t="e">
        <f t="shared" si="10"/>
        <v>#DIV/0!</v>
      </c>
      <c r="M544" s="16"/>
      <c r="N544" s="17"/>
      <c r="O544" s="16"/>
    </row>
    <row r="545" spans="1:15" x14ac:dyDescent="0.25">
      <c r="A545" s="16"/>
      <c r="B545" s="16"/>
      <c r="C545" s="16"/>
      <c r="D545" s="16"/>
      <c r="E545" s="16"/>
      <c r="F545" s="17"/>
      <c r="G545" s="17"/>
      <c r="H545" s="18"/>
      <c r="I545" s="16"/>
      <c r="J545" s="16"/>
      <c r="K545" s="16"/>
      <c r="L545" s="19" t="e">
        <f t="shared" si="10"/>
        <v>#DIV/0!</v>
      </c>
      <c r="M545" s="16"/>
      <c r="N545" s="17"/>
      <c r="O545" s="16"/>
    </row>
    <row r="546" spans="1:15" x14ac:dyDescent="0.25">
      <c r="A546" s="16"/>
      <c r="B546" s="16"/>
      <c r="C546" s="16"/>
      <c r="D546" s="16"/>
      <c r="E546" s="16"/>
      <c r="F546" s="17"/>
      <c r="G546" s="17"/>
      <c r="H546" s="18"/>
      <c r="I546" s="16"/>
      <c r="J546" s="16"/>
      <c r="K546" s="16"/>
      <c r="L546" s="19" t="e">
        <f t="shared" si="10"/>
        <v>#DIV/0!</v>
      </c>
      <c r="M546" s="16"/>
      <c r="N546" s="17"/>
      <c r="O546" s="16"/>
    </row>
    <row r="547" spans="1:15" x14ac:dyDescent="0.25">
      <c r="A547" s="16"/>
      <c r="B547" s="16"/>
      <c r="C547" s="16"/>
      <c r="D547" s="16"/>
      <c r="E547" s="16"/>
      <c r="F547" s="17"/>
      <c r="G547" s="17"/>
      <c r="H547" s="18"/>
      <c r="I547" s="16"/>
      <c r="J547" s="16"/>
      <c r="K547" s="16"/>
      <c r="L547" s="19" t="e">
        <f t="shared" si="10"/>
        <v>#DIV/0!</v>
      </c>
      <c r="M547" s="16"/>
      <c r="N547" s="17"/>
      <c r="O547" s="16"/>
    </row>
    <row r="548" spans="1:15" x14ac:dyDescent="0.25">
      <c r="A548" s="16"/>
      <c r="B548" s="16"/>
      <c r="C548" s="16"/>
      <c r="D548" s="16"/>
      <c r="E548" s="16"/>
      <c r="F548" s="17"/>
      <c r="G548" s="17"/>
      <c r="H548" s="18"/>
      <c r="I548" s="16"/>
      <c r="J548" s="16"/>
      <c r="K548" s="16"/>
      <c r="L548" s="19" t="e">
        <f t="shared" si="10"/>
        <v>#DIV/0!</v>
      </c>
      <c r="M548" s="16"/>
      <c r="N548" s="17"/>
      <c r="O548" s="16"/>
    </row>
    <row r="549" spans="1:15" x14ac:dyDescent="0.25">
      <c r="A549" s="16"/>
      <c r="B549" s="16"/>
      <c r="C549" s="16"/>
      <c r="D549" s="16"/>
      <c r="E549" s="16"/>
      <c r="F549" s="17"/>
      <c r="G549" s="17"/>
      <c r="H549" s="18"/>
      <c r="I549" s="16"/>
      <c r="J549" s="16"/>
      <c r="K549" s="16"/>
      <c r="L549" s="19" t="e">
        <f t="shared" si="10"/>
        <v>#DIV/0!</v>
      </c>
      <c r="M549" s="16"/>
      <c r="N549" s="17"/>
      <c r="O549" s="16"/>
    </row>
    <row r="550" spans="1:15" x14ac:dyDescent="0.25">
      <c r="A550" s="16"/>
      <c r="B550" s="16"/>
      <c r="C550" s="16"/>
      <c r="D550" s="16"/>
      <c r="E550" s="16"/>
      <c r="F550" s="17"/>
      <c r="G550" s="17"/>
      <c r="H550" s="18"/>
      <c r="I550" s="16"/>
      <c r="J550" s="16"/>
      <c r="K550" s="16"/>
      <c r="L550" s="19" t="e">
        <f t="shared" si="10"/>
        <v>#DIV/0!</v>
      </c>
      <c r="M550" s="16"/>
      <c r="N550" s="17"/>
      <c r="O550" s="16"/>
    </row>
    <row r="551" spans="1:15" x14ac:dyDescent="0.25">
      <c r="A551" s="16"/>
      <c r="B551" s="16"/>
      <c r="C551" s="16"/>
      <c r="D551" s="16"/>
      <c r="E551" s="16"/>
      <c r="F551" s="17"/>
      <c r="G551" s="17"/>
      <c r="H551" s="18"/>
      <c r="I551" s="16"/>
      <c r="J551" s="16"/>
      <c r="K551" s="16"/>
      <c r="L551" s="19" t="e">
        <f t="shared" si="10"/>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ref="L607:L670" si="11">IF((K607/D607)&gt;100%,100%,(K607/D607))</f>
        <v>#DIV/0!</v>
      </c>
      <c r="M607" s="16"/>
      <c r="N607" s="17"/>
      <c r="O607" s="16"/>
    </row>
    <row r="608" spans="1:15" x14ac:dyDescent="0.25">
      <c r="A608" s="16"/>
      <c r="B608" s="16"/>
      <c r="C608" s="16"/>
      <c r="D608" s="16"/>
      <c r="E608" s="16"/>
      <c r="F608" s="17"/>
      <c r="G608" s="17"/>
      <c r="H608" s="18"/>
      <c r="I608" s="16"/>
      <c r="J608" s="16"/>
      <c r="K608" s="16"/>
      <c r="L608" s="19" t="e">
        <f t="shared" si="11"/>
        <v>#DIV/0!</v>
      </c>
      <c r="M608" s="16"/>
      <c r="N608" s="17"/>
      <c r="O608" s="16"/>
    </row>
    <row r="609" spans="1:15" x14ac:dyDescent="0.25">
      <c r="A609" s="16"/>
      <c r="B609" s="16"/>
      <c r="C609" s="16"/>
      <c r="D609" s="16"/>
      <c r="E609" s="16"/>
      <c r="F609" s="17"/>
      <c r="G609" s="17"/>
      <c r="H609" s="18"/>
      <c r="I609" s="16"/>
      <c r="J609" s="16"/>
      <c r="K609" s="16"/>
      <c r="L609" s="19" t="e">
        <f t="shared" si="11"/>
        <v>#DIV/0!</v>
      </c>
      <c r="M609" s="16"/>
      <c r="N609" s="17"/>
      <c r="O609" s="16"/>
    </row>
    <row r="610" spans="1:15" x14ac:dyDescent="0.25">
      <c r="A610" s="16"/>
      <c r="B610" s="16"/>
      <c r="C610" s="16"/>
      <c r="D610" s="16"/>
      <c r="E610" s="16"/>
      <c r="F610" s="17"/>
      <c r="G610" s="17"/>
      <c r="H610" s="18"/>
      <c r="I610" s="16"/>
      <c r="J610" s="16"/>
      <c r="K610" s="16"/>
      <c r="L610" s="19" t="e">
        <f t="shared" si="11"/>
        <v>#DIV/0!</v>
      </c>
      <c r="M610" s="16"/>
      <c r="N610" s="17"/>
      <c r="O610" s="16"/>
    </row>
    <row r="611" spans="1:15" x14ac:dyDescent="0.25">
      <c r="A611" s="16"/>
      <c r="B611" s="16"/>
      <c r="C611" s="16"/>
      <c r="D611" s="16"/>
      <c r="E611" s="16"/>
      <c r="F611" s="17"/>
      <c r="G611" s="17"/>
      <c r="H611" s="18"/>
      <c r="I611" s="16"/>
      <c r="J611" s="16"/>
      <c r="K611" s="16"/>
      <c r="L611" s="19" t="e">
        <f t="shared" si="11"/>
        <v>#DIV/0!</v>
      </c>
      <c r="M611" s="16"/>
      <c r="N611" s="17"/>
      <c r="O611" s="16"/>
    </row>
    <row r="612" spans="1:15" x14ac:dyDescent="0.25">
      <c r="A612" s="16"/>
      <c r="B612" s="16"/>
      <c r="C612" s="16"/>
      <c r="D612" s="16"/>
      <c r="E612" s="16"/>
      <c r="F612" s="17"/>
      <c r="G612" s="17"/>
      <c r="H612" s="18"/>
      <c r="I612" s="16"/>
      <c r="J612" s="16"/>
      <c r="K612" s="16"/>
      <c r="L612" s="19" t="e">
        <f t="shared" si="11"/>
        <v>#DIV/0!</v>
      </c>
      <c r="M612" s="16"/>
      <c r="N612" s="17"/>
      <c r="O612" s="16"/>
    </row>
    <row r="613" spans="1:15" x14ac:dyDescent="0.25">
      <c r="A613" s="16"/>
      <c r="B613" s="16"/>
      <c r="C613" s="16"/>
      <c r="D613" s="16"/>
      <c r="E613" s="16"/>
      <c r="F613" s="17"/>
      <c r="G613" s="17"/>
      <c r="H613" s="18"/>
      <c r="I613" s="16"/>
      <c r="J613" s="16"/>
      <c r="K613" s="16"/>
      <c r="L613" s="19" t="e">
        <f t="shared" si="11"/>
        <v>#DIV/0!</v>
      </c>
      <c r="M613" s="16"/>
      <c r="N613" s="17"/>
      <c r="O613" s="16"/>
    </row>
    <row r="614" spans="1:15" x14ac:dyDescent="0.25">
      <c r="A614" s="16"/>
      <c r="B614" s="16"/>
      <c r="C614" s="16"/>
      <c r="D614" s="16"/>
      <c r="E614" s="16"/>
      <c r="F614" s="17"/>
      <c r="G614" s="17"/>
      <c r="H614" s="18"/>
      <c r="I614" s="16"/>
      <c r="J614" s="16"/>
      <c r="K614" s="16"/>
      <c r="L614" s="19" t="e">
        <f t="shared" si="11"/>
        <v>#DIV/0!</v>
      </c>
      <c r="M614" s="16"/>
      <c r="N614" s="17"/>
      <c r="O614" s="16"/>
    </row>
    <row r="615" spans="1:15" x14ac:dyDescent="0.25">
      <c r="A615" s="16"/>
      <c r="B615" s="16"/>
      <c r="C615" s="16"/>
      <c r="D615" s="16"/>
      <c r="E615" s="16"/>
      <c r="F615" s="17"/>
      <c r="G615" s="17"/>
      <c r="H615" s="18"/>
      <c r="I615" s="16"/>
      <c r="J615" s="16"/>
      <c r="K615" s="16"/>
      <c r="L615" s="19" t="e">
        <f t="shared" si="11"/>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ref="L671:L734" si="12">IF((K671/D671)&gt;100%,100%,(K671/D671))</f>
        <v>#DIV/0!</v>
      </c>
      <c r="M671" s="16"/>
      <c r="N671" s="17"/>
      <c r="O671" s="16"/>
    </row>
    <row r="672" spans="1:15" x14ac:dyDescent="0.25">
      <c r="A672" s="16"/>
      <c r="B672" s="16"/>
      <c r="C672" s="16"/>
      <c r="D672" s="16"/>
      <c r="E672" s="16"/>
      <c r="F672" s="17"/>
      <c r="G672" s="17"/>
      <c r="H672" s="18"/>
      <c r="I672" s="16"/>
      <c r="J672" s="16"/>
      <c r="K672" s="16"/>
      <c r="L672" s="19" t="e">
        <f t="shared" si="12"/>
        <v>#DIV/0!</v>
      </c>
      <c r="M672" s="16"/>
      <c r="N672" s="17"/>
      <c r="O672" s="16"/>
    </row>
    <row r="673" spans="1:15" x14ac:dyDescent="0.25">
      <c r="A673" s="16"/>
      <c r="B673" s="16"/>
      <c r="C673" s="16"/>
      <c r="D673" s="16"/>
      <c r="E673" s="16"/>
      <c r="F673" s="17"/>
      <c r="G673" s="17"/>
      <c r="H673" s="18"/>
      <c r="I673" s="16"/>
      <c r="J673" s="16"/>
      <c r="K673" s="16"/>
      <c r="L673" s="19" t="e">
        <f t="shared" si="12"/>
        <v>#DIV/0!</v>
      </c>
      <c r="M673" s="16"/>
      <c r="N673" s="17"/>
      <c r="O673" s="16"/>
    </row>
    <row r="674" spans="1:15" x14ac:dyDescent="0.25">
      <c r="A674" s="16"/>
      <c r="B674" s="16"/>
      <c r="C674" s="16"/>
      <c r="D674" s="16"/>
      <c r="E674" s="16"/>
      <c r="F674" s="17"/>
      <c r="G674" s="17"/>
      <c r="H674" s="18"/>
      <c r="I674" s="16"/>
      <c r="J674" s="16"/>
      <c r="K674" s="16"/>
      <c r="L674" s="19" t="e">
        <f t="shared" si="12"/>
        <v>#DIV/0!</v>
      </c>
      <c r="M674" s="16"/>
      <c r="N674" s="17"/>
      <c r="O674" s="16"/>
    </row>
    <row r="675" spans="1:15" x14ac:dyDescent="0.25">
      <c r="A675" s="16"/>
      <c r="B675" s="16"/>
      <c r="C675" s="16"/>
      <c r="D675" s="16"/>
      <c r="E675" s="16"/>
      <c r="F675" s="17"/>
      <c r="G675" s="17"/>
      <c r="H675" s="18"/>
      <c r="I675" s="16"/>
      <c r="J675" s="16"/>
      <c r="K675" s="16"/>
      <c r="L675" s="19" t="e">
        <f t="shared" si="12"/>
        <v>#DIV/0!</v>
      </c>
      <c r="M675" s="16"/>
      <c r="N675" s="17"/>
      <c r="O675" s="16"/>
    </row>
    <row r="676" spans="1:15" x14ac:dyDescent="0.25">
      <c r="A676" s="16"/>
      <c r="B676" s="16"/>
      <c r="C676" s="16"/>
      <c r="D676" s="16"/>
      <c r="E676" s="16"/>
      <c r="F676" s="17"/>
      <c r="G676" s="17"/>
      <c r="H676" s="18"/>
      <c r="I676" s="16"/>
      <c r="J676" s="16"/>
      <c r="K676" s="16"/>
      <c r="L676" s="19" t="e">
        <f t="shared" si="12"/>
        <v>#DIV/0!</v>
      </c>
      <c r="M676" s="16"/>
      <c r="N676" s="17"/>
      <c r="O676" s="16"/>
    </row>
    <row r="677" spans="1:15" x14ac:dyDescent="0.25">
      <c r="A677" s="16"/>
      <c r="B677" s="16"/>
      <c r="C677" s="16"/>
      <c r="D677" s="16"/>
      <c r="E677" s="16"/>
      <c r="F677" s="17"/>
      <c r="G677" s="17"/>
      <c r="H677" s="18"/>
      <c r="I677" s="16"/>
      <c r="J677" s="16"/>
      <c r="K677" s="16"/>
      <c r="L677" s="19" t="e">
        <f t="shared" si="12"/>
        <v>#DIV/0!</v>
      </c>
      <c r="M677" s="16"/>
      <c r="N677" s="17"/>
      <c r="O677" s="16"/>
    </row>
    <row r="678" spans="1:15" x14ac:dyDescent="0.25">
      <c r="A678" s="16"/>
      <c r="B678" s="16"/>
      <c r="C678" s="16"/>
      <c r="D678" s="16"/>
      <c r="E678" s="16"/>
      <c r="F678" s="17"/>
      <c r="G678" s="17"/>
      <c r="H678" s="18"/>
      <c r="I678" s="16"/>
      <c r="J678" s="16"/>
      <c r="K678" s="16"/>
      <c r="L678" s="19" t="e">
        <f t="shared" si="12"/>
        <v>#DIV/0!</v>
      </c>
      <c r="M678" s="16"/>
      <c r="N678" s="17"/>
      <c r="O678" s="16"/>
    </row>
    <row r="679" spans="1:15" x14ac:dyDescent="0.25">
      <c r="A679" s="16"/>
      <c r="B679" s="16"/>
      <c r="C679" s="16"/>
      <c r="D679" s="16"/>
      <c r="E679" s="16"/>
      <c r="F679" s="17"/>
      <c r="G679" s="17"/>
      <c r="H679" s="18"/>
      <c r="I679" s="16"/>
      <c r="J679" s="16"/>
      <c r="K679" s="16"/>
      <c r="L679" s="19" t="e">
        <f t="shared" si="12"/>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ref="L735:L798" si="13">IF((K735/D735)&gt;100%,100%,(K735/D735))</f>
        <v>#DIV/0!</v>
      </c>
      <c r="M735" s="16"/>
      <c r="N735" s="17"/>
      <c r="O735" s="16"/>
    </row>
    <row r="736" spans="1:15" x14ac:dyDescent="0.25">
      <c r="A736" s="16"/>
      <c r="B736" s="16"/>
      <c r="C736" s="16"/>
      <c r="D736" s="16"/>
      <c r="E736" s="16"/>
      <c r="F736" s="17"/>
      <c r="G736" s="17"/>
      <c r="H736" s="18"/>
      <c r="I736" s="16"/>
      <c r="J736" s="16"/>
      <c r="K736" s="16"/>
      <c r="L736" s="19" t="e">
        <f t="shared" si="13"/>
        <v>#DIV/0!</v>
      </c>
      <c r="M736" s="16"/>
      <c r="N736" s="17"/>
      <c r="O736" s="16"/>
    </row>
    <row r="737" spans="1:15" x14ac:dyDescent="0.25">
      <c r="A737" s="16"/>
      <c r="B737" s="16"/>
      <c r="C737" s="16"/>
      <c r="D737" s="16"/>
      <c r="E737" s="16"/>
      <c r="F737" s="17"/>
      <c r="G737" s="17"/>
      <c r="H737" s="18"/>
      <c r="I737" s="16"/>
      <c r="J737" s="16"/>
      <c r="K737" s="16"/>
      <c r="L737" s="19" t="e">
        <f t="shared" si="13"/>
        <v>#DIV/0!</v>
      </c>
      <c r="M737" s="16"/>
      <c r="N737" s="17"/>
      <c r="O737" s="16"/>
    </row>
    <row r="738" spans="1:15" x14ac:dyDescent="0.25">
      <c r="A738" s="16"/>
      <c r="B738" s="16"/>
      <c r="C738" s="16"/>
      <c r="D738" s="16"/>
      <c r="E738" s="16"/>
      <c r="F738" s="17"/>
      <c r="G738" s="17"/>
      <c r="H738" s="18"/>
      <c r="I738" s="16"/>
      <c r="J738" s="16"/>
      <c r="K738" s="16"/>
      <c r="L738" s="19" t="e">
        <f t="shared" si="13"/>
        <v>#DIV/0!</v>
      </c>
      <c r="M738" s="16"/>
      <c r="N738" s="17"/>
      <c r="O738" s="16"/>
    </row>
    <row r="739" spans="1:15" x14ac:dyDescent="0.25">
      <c r="A739" s="16"/>
      <c r="B739" s="16"/>
      <c r="C739" s="16"/>
      <c r="D739" s="16"/>
      <c r="E739" s="16"/>
      <c r="F739" s="17"/>
      <c r="G739" s="17"/>
      <c r="H739" s="18"/>
      <c r="I739" s="16"/>
      <c r="J739" s="16"/>
      <c r="K739" s="16"/>
      <c r="L739" s="19" t="e">
        <f t="shared" si="13"/>
        <v>#DIV/0!</v>
      </c>
      <c r="M739" s="16"/>
      <c r="N739" s="17"/>
      <c r="O739" s="16"/>
    </row>
    <row r="740" spans="1:15" x14ac:dyDescent="0.25">
      <c r="A740" s="16"/>
      <c r="B740" s="16"/>
      <c r="C740" s="16"/>
      <c r="D740" s="16"/>
      <c r="E740" s="16"/>
      <c r="F740" s="17"/>
      <c r="G740" s="17"/>
      <c r="H740" s="18"/>
      <c r="I740" s="16"/>
      <c r="J740" s="16"/>
      <c r="K740" s="16"/>
      <c r="L740" s="19" t="e">
        <f t="shared" si="13"/>
        <v>#DIV/0!</v>
      </c>
      <c r="M740" s="16"/>
      <c r="N740" s="17"/>
      <c r="O740" s="16"/>
    </row>
    <row r="741" spans="1:15" x14ac:dyDescent="0.25">
      <c r="A741" s="16"/>
      <c r="B741" s="16"/>
      <c r="C741" s="16"/>
      <c r="D741" s="16"/>
      <c r="E741" s="16"/>
      <c r="F741" s="17"/>
      <c r="G741" s="17"/>
      <c r="H741" s="18"/>
      <c r="I741" s="16"/>
      <c r="J741" s="16"/>
      <c r="K741" s="16"/>
      <c r="L741" s="19" t="e">
        <f t="shared" si="13"/>
        <v>#DIV/0!</v>
      </c>
      <c r="M741" s="16"/>
      <c r="N741" s="17"/>
      <c r="O741" s="16"/>
    </row>
    <row r="742" spans="1:15" x14ac:dyDescent="0.25">
      <c r="A742" s="16"/>
      <c r="B742" s="16"/>
      <c r="C742" s="16"/>
      <c r="D742" s="16"/>
      <c r="E742" s="16"/>
      <c r="F742" s="17"/>
      <c r="G742" s="17"/>
      <c r="H742" s="18"/>
      <c r="I742" s="16"/>
      <c r="J742" s="16"/>
      <c r="K742" s="16"/>
      <c r="L742" s="19" t="e">
        <f t="shared" si="13"/>
        <v>#DIV/0!</v>
      </c>
      <c r="M742" s="16"/>
      <c r="N742" s="17"/>
      <c r="O742" s="16"/>
    </row>
    <row r="743" spans="1:15" x14ac:dyDescent="0.25">
      <c r="A743" s="16"/>
      <c r="B743" s="16"/>
      <c r="C743" s="16"/>
      <c r="D743" s="16"/>
      <c r="E743" s="16"/>
      <c r="F743" s="17"/>
      <c r="G743" s="17"/>
      <c r="H743" s="18"/>
      <c r="I743" s="16"/>
      <c r="J743" s="16"/>
      <c r="K743" s="16"/>
      <c r="L743" s="19" t="e">
        <f t="shared" si="13"/>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ref="L799:L862" si="14">IF((K799/D799)&gt;100%,100%,(K799/D799))</f>
        <v>#DIV/0!</v>
      </c>
      <c r="M799" s="16"/>
      <c r="N799" s="17"/>
      <c r="O799" s="16"/>
    </row>
    <row r="800" spans="1:15" x14ac:dyDescent="0.25">
      <c r="A800" s="16"/>
      <c r="B800" s="16"/>
      <c r="C800" s="16"/>
      <c r="D800" s="16"/>
      <c r="E800" s="16"/>
      <c r="F800" s="17"/>
      <c r="G800" s="17"/>
      <c r="H800" s="18"/>
      <c r="I800" s="16"/>
      <c r="J800" s="16"/>
      <c r="K800" s="16"/>
      <c r="L800" s="19" t="e">
        <f t="shared" si="14"/>
        <v>#DIV/0!</v>
      </c>
      <c r="M800" s="16"/>
      <c r="N800" s="17"/>
      <c r="O800" s="16"/>
    </row>
    <row r="801" spans="1:15" x14ac:dyDescent="0.25">
      <c r="A801" s="16"/>
      <c r="B801" s="16"/>
      <c r="C801" s="16"/>
      <c r="D801" s="16"/>
      <c r="E801" s="16"/>
      <c r="F801" s="17"/>
      <c r="G801" s="17"/>
      <c r="H801" s="18"/>
      <c r="I801" s="16"/>
      <c r="J801" s="16"/>
      <c r="K801" s="16"/>
      <c r="L801" s="19" t="e">
        <f t="shared" si="14"/>
        <v>#DIV/0!</v>
      </c>
      <c r="M801" s="16"/>
      <c r="N801" s="17"/>
      <c r="O801" s="16"/>
    </row>
    <row r="802" spans="1:15" x14ac:dyDescent="0.25">
      <c r="A802" s="16"/>
      <c r="B802" s="16"/>
      <c r="C802" s="16"/>
      <c r="D802" s="16"/>
      <c r="E802" s="16"/>
      <c r="F802" s="17"/>
      <c r="G802" s="17"/>
      <c r="H802" s="18"/>
      <c r="I802" s="16"/>
      <c r="J802" s="16"/>
      <c r="K802" s="16"/>
      <c r="L802" s="19" t="e">
        <f t="shared" si="14"/>
        <v>#DIV/0!</v>
      </c>
      <c r="M802" s="16"/>
      <c r="N802" s="17"/>
      <c r="O802" s="16"/>
    </row>
    <row r="803" spans="1:15" x14ac:dyDescent="0.25">
      <c r="A803" s="16"/>
      <c r="B803" s="16"/>
      <c r="C803" s="16"/>
      <c r="D803" s="16"/>
      <c r="E803" s="16"/>
      <c r="F803" s="17"/>
      <c r="G803" s="17"/>
      <c r="H803" s="18"/>
      <c r="I803" s="16"/>
      <c r="J803" s="16"/>
      <c r="K803" s="16"/>
      <c r="L803" s="19" t="e">
        <f t="shared" si="14"/>
        <v>#DIV/0!</v>
      </c>
      <c r="M803" s="16"/>
      <c r="N803" s="17"/>
      <c r="O803" s="16"/>
    </row>
    <row r="804" spans="1:15" x14ac:dyDescent="0.25">
      <c r="A804" s="16"/>
      <c r="B804" s="16"/>
      <c r="C804" s="16"/>
      <c r="D804" s="16"/>
      <c r="E804" s="16"/>
      <c r="F804" s="17"/>
      <c r="G804" s="17"/>
      <c r="H804" s="18"/>
      <c r="I804" s="16"/>
      <c r="J804" s="16"/>
      <c r="K804" s="16"/>
      <c r="L804" s="19" t="e">
        <f t="shared" si="14"/>
        <v>#DIV/0!</v>
      </c>
      <c r="M804" s="16"/>
      <c r="N804" s="17"/>
      <c r="O804" s="16"/>
    </row>
    <row r="805" spans="1:15" x14ac:dyDescent="0.25">
      <c r="A805" s="16"/>
      <c r="B805" s="16"/>
      <c r="C805" s="16"/>
      <c r="D805" s="16"/>
      <c r="E805" s="16"/>
      <c r="F805" s="17"/>
      <c r="G805" s="17"/>
      <c r="H805" s="18"/>
      <c r="I805" s="16"/>
      <c r="J805" s="16"/>
      <c r="K805" s="16"/>
      <c r="L805" s="19" t="e">
        <f t="shared" si="14"/>
        <v>#DIV/0!</v>
      </c>
      <c r="M805" s="16"/>
      <c r="N805" s="17"/>
      <c r="O805" s="16"/>
    </row>
    <row r="806" spans="1:15" x14ac:dyDescent="0.25">
      <c r="A806" s="16"/>
      <c r="B806" s="16"/>
      <c r="C806" s="16"/>
      <c r="D806" s="16"/>
      <c r="E806" s="16"/>
      <c r="F806" s="17"/>
      <c r="G806" s="17"/>
      <c r="H806" s="18"/>
      <c r="I806" s="16"/>
      <c r="J806" s="16"/>
      <c r="K806" s="16"/>
      <c r="L806" s="19" t="e">
        <f t="shared" si="14"/>
        <v>#DIV/0!</v>
      </c>
      <c r="M806" s="16"/>
      <c r="N806" s="17"/>
      <c r="O806" s="16"/>
    </row>
    <row r="807" spans="1:15" x14ac:dyDescent="0.25">
      <c r="A807" s="16"/>
      <c r="B807" s="16"/>
      <c r="C807" s="16"/>
      <c r="D807" s="16"/>
      <c r="E807" s="16"/>
      <c r="F807" s="17"/>
      <c r="G807" s="17"/>
      <c r="H807" s="18"/>
      <c r="I807" s="16"/>
      <c r="J807" s="16"/>
      <c r="K807" s="16"/>
      <c r="L807" s="19" t="e">
        <f t="shared" si="14"/>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ref="L863:L916" si="15">IF((K863/D863)&gt;100%,100%,(K863/D863))</f>
        <v>#DIV/0!</v>
      </c>
      <c r="M863" s="16"/>
      <c r="N863" s="17"/>
      <c r="O863" s="16"/>
    </row>
    <row r="864" spans="1:15" x14ac:dyDescent="0.25">
      <c r="A864" s="16"/>
      <c r="B864" s="16"/>
      <c r="C864" s="16"/>
      <c r="D864" s="16"/>
      <c r="E864" s="16"/>
      <c r="F864" s="17"/>
      <c r="G864" s="17"/>
      <c r="H864" s="18"/>
      <c r="I864" s="16"/>
      <c r="J864" s="16"/>
      <c r="K864" s="16"/>
      <c r="L864" s="19" t="e">
        <f t="shared" si="15"/>
        <v>#DIV/0!</v>
      </c>
      <c r="M864" s="16"/>
      <c r="N864" s="17"/>
      <c r="O864" s="16"/>
    </row>
    <row r="865" spans="1:15" x14ac:dyDescent="0.25">
      <c r="A865" s="16"/>
      <c r="B865" s="16"/>
      <c r="C865" s="16"/>
      <c r="D865" s="16"/>
      <c r="E865" s="16"/>
      <c r="F865" s="17"/>
      <c r="G865" s="17"/>
      <c r="H865" s="18"/>
      <c r="I865" s="16"/>
      <c r="J865" s="16"/>
      <c r="K865" s="16"/>
      <c r="L865" s="19" t="e">
        <f t="shared" si="15"/>
        <v>#DIV/0!</v>
      </c>
      <c r="M865" s="16"/>
      <c r="N865" s="17"/>
      <c r="O865" s="16"/>
    </row>
    <row r="866" spans="1:15" x14ac:dyDescent="0.25">
      <c r="A866" s="16"/>
      <c r="B866" s="16"/>
      <c r="C866" s="16"/>
      <c r="D866" s="16"/>
      <c r="E866" s="16"/>
      <c r="F866" s="17"/>
      <c r="G866" s="17"/>
      <c r="H866" s="18"/>
      <c r="I866" s="16"/>
      <c r="J866" s="16"/>
      <c r="K866" s="16"/>
      <c r="L866" s="19" t="e">
        <f t="shared" si="15"/>
        <v>#DIV/0!</v>
      </c>
      <c r="M866" s="16"/>
      <c r="N866" s="17"/>
      <c r="O866" s="16"/>
    </row>
    <row r="867" spans="1:15" x14ac:dyDescent="0.25">
      <c r="A867" s="16"/>
      <c r="B867" s="16"/>
      <c r="C867" s="16"/>
      <c r="D867" s="16"/>
      <c r="E867" s="16"/>
      <c r="F867" s="17"/>
      <c r="G867" s="17"/>
      <c r="H867" s="18"/>
      <c r="I867" s="16"/>
      <c r="J867" s="16"/>
      <c r="K867" s="16"/>
      <c r="L867" s="19" t="e">
        <f t="shared" si="15"/>
        <v>#DIV/0!</v>
      </c>
      <c r="M867" s="16"/>
      <c r="N867" s="17"/>
      <c r="O867" s="16"/>
    </row>
    <row r="868" spans="1:15" x14ac:dyDescent="0.25">
      <c r="A868" s="16"/>
      <c r="B868" s="16"/>
      <c r="C868" s="16"/>
      <c r="D868" s="16"/>
      <c r="E868" s="16"/>
      <c r="F868" s="17"/>
      <c r="G868" s="17"/>
      <c r="H868" s="18"/>
      <c r="I868" s="16"/>
      <c r="J868" s="16"/>
      <c r="K868" s="16"/>
      <c r="L868" s="19" t="e">
        <f t="shared" si="15"/>
        <v>#DIV/0!</v>
      </c>
      <c r="M868" s="16"/>
      <c r="N868" s="17"/>
      <c r="O868" s="16"/>
    </row>
    <row r="869" spans="1:15" x14ac:dyDescent="0.25">
      <c r="A869" s="16"/>
      <c r="B869" s="16"/>
      <c r="C869" s="16"/>
      <c r="D869" s="16"/>
      <c r="E869" s="16"/>
      <c r="F869" s="17"/>
      <c r="G869" s="17"/>
      <c r="H869" s="18"/>
      <c r="I869" s="16"/>
      <c r="J869" s="16"/>
      <c r="K869" s="16"/>
      <c r="L869" s="19" t="e">
        <f t="shared" si="15"/>
        <v>#DIV/0!</v>
      </c>
      <c r="M869" s="16"/>
      <c r="N869" s="17"/>
      <c r="O869" s="16"/>
    </row>
    <row r="870" spans="1:15" x14ac:dyDescent="0.25">
      <c r="A870" s="16"/>
      <c r="B870" s="16"/>
      <c r="C870" s="16"/>
      <c r="D870" s="16"/>
      <c r="E870" s="16"/>
      <c r="F870" s="17"/>
      <c r="G870" s="17"/>
      <c r="H870" s="18"/>
      <c r="I870" s="16"/>
      <c r="J870" s="16"/>
      <c r="K870" s="16"/>
      <c r="L870" s="19" t="e">
        <f t="shared" si="15"/>
        <v>#DIV/0!</v>
      </c>
      <c r="M870" s="16"/>
      <c r="N870" s="17"/>
      <c r="O870" s="16"/>
    </row>
    <row r="871" spans="1:15" x14ac:dyDescent="0.25">
      <c r="A871" s="16"/>
      <c r="B871" s="16"/>
      <c r="C871" s="16"/>
      <c r="D871" s="16"/>
      <c r="E871" s="16"/>
      <c r="F871" s="17"/>
      <c r="G871" s="17"/>
      <c r="H871" s="18"/>
      <c r="I871" s="16"/>
      <c r="J871" s="16"/>
      <c r="K871" s="16"/>
      <c r="L871" s="19" t="e">
        <f t="shared" si="15"/>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sheetData>
  <sheetProtection algorithmName="SHA-512" hashValue="gZ+uD6R23qzpFIRpf3mK5ovJIP2Yfw5PerLkKKlS/28/CxVDNOfMSRcKGlf0bj7tssiuRPGGL7cTqNXzYH5LqA==" saltValue="+IAHSDC4NZ+eR3TUfA7DTQ==" spinCount="100000" sheet="1" objects="1" scenarios="1" formatCells="0" insertRows="0" autoFilter="0"/>
  <dataConsolidate/>
  <mergeCells count="46">
    <mergeCell ref="L12:N12"/>
    <mergeCell ref="D9:E9"/>
    <mergeCell ref="D12:E12"/>
    <mergeCell ref="D19:E19"/>
    <mergeCell ref="D10:E10"/>
    <mergeCell ref="L10:N10"/>
    <mergeCell ref="D11:E11"/>
    <mergeCell ref="L11:N11"/>
    <mergeCell ref="D13:E13"/>
    <mergeCell ref="D14:E14"/>
    <mergeCell ref="D15:E15"/>
    <mergeCell ref="D16:E16"/>
    <mergeCell ref="D17:E17"/>
    <mergeCell ref="D18:E18"/>
    <mergeCell ref="J23:J24"/>
    <mergeCell ref="B1:J1"/>
    <mergeCell ref="A7:F7"/>
    <mergeCell ref="G7:I7"/>
    <mergeCell ref="K1:O1"/>
    <mergeCell ref="K2:O2"/>
    <mergeCell ref="K3:O3"/>
    <mergeCell ref="B2:J3"/>
    <mergeCell ref="A1:A3"/>
    <mergeCell ref="A4:O4"/>
    <mergeCell ref="K7:O7"/>
    <mergeCell ref="A6:O6"/>
    <mergeCell ref="L8:N8"/>
    <mergeCell ref="L9:N9"/>
    <mergeCell ref="L19:N19"/>
    <mergeCell ref="D8:E8"/>
    <mergeCell ref="H23:H24"/>
    <mergeCell ref="A23:A24"/>
    <mergeCell ref="A22:J22"/>
    <mergeCell ref="A21:O21"/>
    <mergeCell ref="C23:C24"/>
    <mergeCell ref="F23:G23"/>
    <mergeCell ref="M23:M24"/>
    <mergeCell ref="N23:N24"/>
    <mergeCell ref="O23:O24"/>
    <mergeCell ref="B23:B24"/>
    <mergeCell ref="D23:D24"/>
    <mergeCell ref="E23:E24"/>
    <mergeCell ref="K22:O22"/>
    <mergeCell ref="K23:K24"/>
    <mergeCell ref="I23:I24"/>
    <mergeCell ref="L23:L24"/>
  </mergeCells>
  <conditionalFormatting sqref="L25:L916">
    <cfRule type="containsErrors" dxfId="1" priority="37">
      <formula>ISERROR(L25)</formula>
    </cfRule>
  </conditionalFormatting>
  <conditionalFormatting sqref="O9:O19">
    <cfRule type="containsErrors" dxfId="0" priority="12">
      <formula>ISERROR(O9)</formula>
    </cfRule>
  </conditionalFormatting>
  <dataValidations count="7">
    <dataValidation type="decimal" allowBlank="1" showInputMessage="1" showErrorMessage="1" sqref="O9:O19 L25:L916" xr:uid="{2EA01066-FD7A-4D6C-8CE9-DE7DEE42B2D5}">
      <formula1>0</formula1>
      <formula2>1</formula2>
    </dataValidation>
    <dataValidation type="whole" allowBlank="1" showInputMessage="1" showErrorMessage="1" sqref="D45 D53:D1048576 D48:D50 D25:D42" xr:uid="{224D98CB-81BC-442F-8A05-C9A6A69055F0}">
      <formula1>1</formula1>
      <formula2>5000</formula2>
    </dataValidation>
    <dataValidation type="list" showInputMessage="1" showErrorMessage="1" sqref="N25:N916" xr:uid="{DE8880AD-4086-4615-BB21-13B881D4E458}">
      <formula1>PERIODO_DE_SEGUIMIENTO</formula1>
    </dataValidation>
    <dataValidation type="list" allowBlank="1" showInputMessage="1" showErrorMessage="1" sqref="I25:I1048576" xr:uid="{48283215-8782-4E71-AF97-A045AC9C38E9}">
      <formula1>NOMBRE_PROCESO</formula1>
    </dataValidation>
    <dataValidation type="list" allowBlank="1" showInputMessage="1" showErrorMessage="1" sqref="F10:F19" xr:uid="{DF6D8787-35A1-496C-A647-FB9901280C78}">
      <formula1>INDIRECT(D10)</formula1>
    </dataValidation>
    <dataValidation type="list" allowBlank="1" showInputMessage="1" showErrorMessage="1" sqref="A9:A19" xr:uid="{158DC68B-0A81-4E54-A86A-5A2861ED78B8}">
      <formula1>Componente_de_Gestión</formula1>
    </dataValidation>
    <dataValidation type="list" allowBlank="1" showInputMessage="1" showErrorMessage="1" sqref="B9:D19"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B43:B1048576 B25:B41</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B42</xm:sqref>
        </x14:dataValidation>
        <x14:dataValidation type="list" allowBlank="1" showInputMessage="1" showErrorMessage="1" error="la fecha debe estar entre el 09 de enero de 2023 y el 29 de diciembre de 2023" xr:uid="{0BBA6267-980B-4B23-94DA-8EB6B682E323}">
          <x14:formula1>
            <xm:f>'Hoja 2'!$AT$5:$AT$6</xm:f>
          </x14:formula1>
          <xm:sqref>H25:H1048576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5" t="s">
        <v>26</v>
      </c>
      <c r="B2" s="13" t="s">
        <v>77</v>
      </c>
      <c r="C2" s="117" t="s">
        <v>40</v>
      </c>
      <c r="D2" s="117"/>
      <c r="E2" s="117"/>
      <c r="F2" s="117"/>
    </row>
    <row r="3" spans="1:57" ht="27.75" customHeight="1" x14ac:dyDescent="0.25">
      <c r="A3" s="115"/>
      <c r="B3" s="115" t="s">
        <v>42</v>
      </c>
      <c r="C3" s="115" t="s">
        <v>41</v>
      </c>
      <c r="D3" s="115" t="s">
        <v>2</v>
      </c>
      <c r="E3" s="115" t="s">
        <v>205</v>
      </c>
      <c r="F3" s="115" t="s">
        <v>206</v>
      </c>
      <c r="G3" s="115" t="s">
        <v>169</v>
      </c>
      <c r="H3" s="115" t="s">
        <v>27</v>
      </c>
      <c r="I3" s="115" t="s">
        <v>43</v>
      </c>
      <c r="J3" s="115" t="s">
        <v>44</v>
      </c>
      <c r="K3" s="115" t="s">
        <v>514</v>
      </c>
      <c r="L3" s="115" t="s">
        <v>50</v>
      </c>
      <c r="M3" s="115" t="s">
        <v>45</v>
      </c>
      <c r="N3" s="115" t="s">
        <v>46</v>
      </c>
      <c r="O3" s="115" t="s">
        <v>47</v>
      </c>
      <c r="P3" s="115" t="s">
        <v>48</v>
      </c>
      <c r="Q3" s="115" t="s">
        <v>49</v>
      </c>
      <c r="R3" s="115" t="s">
        <v>28</v>
      </c>
      <c r="S3" s="115" t="s">
        <v>207</v>
      </c>
      <c r="T3" s="115" t="s">
        <v>208</v>
      </c>
      <c r="V3" s="115" t="s">
        <v>209</v>
      </c>
      <c r="X3" s="115" t="s">
        <v>210</v>
      </c>
      <c r="Z3" s="115" t="s">
        <v>211</v>
      </c>
      <c r="AB3" s="115" t="s">
        <v>60</v>
      </c>
      <c r="AD3" s="115" t="s">
        <v>58</v>
      </c>
      <c r="AE3" s="115" t="s">
        <v>57</v>
      </c>
      <c r="AG3" s="115" t="s">
        <v>78</v>
      </c>
      <c r="AH3" s="115" t="s">
        <v>87</v>
      </c>
      <c r="AI3" s="116" t="s">
        <v>97</v>
      </c>
      <c r="AK3" s="115" t="s">
        <v>59</v>
      </c>
      <c r="AM3" s="115" t="s">
        <v>60</v>
      </c>
      <c r="AN3" s="115" t="s">
        <v>58</v>
      </c>
      <c r="AO3" s="115" t="s">
        <v>57</v>
      </c>
      <c r="AQ3" s="115" t="s">
        <v>78</v>
      </c>
      <c r="AR3" s="115" t="s">
        <v>87</v>
      </c>
      <c r="AS3" s="115" t="s">
        <v>96</v>
      </c>
      <c r="AT3" s="116" t="s">
        <v>97</v>
      </c>
      <c r="AX3" s="33" t="s">
        <v>283</v>
      </c>
      <c r="AY3" s="34" t="s">
        <v>284</v>
      </c>
      <c r="AZ3" s="36">
        <v>2023</v>
      </c>
      <c r="BA3" s="36">
        <v>2024</v>
      </c>
      <c r="BB3" s="36">
        <v>2025</v>
      </c>
      <c r="BC3" s="36">
        <v>2026</v>
      </c>
      <c r="BD3" s="35" t="s">
        <v>285</v>
      </c>
      <c r="BE3" s="51" t="s">
        <v>399</v>
      </c>
    </row>
    <row r="4" spans="1:57" ht="30" customHeight="1" x14ac:dyDescent="0.25">
      <c r="A4" s="115"/>
      <c r="B4" s="115"/>
      <c r="C4" s="115"/>
      <c r="D4" s="115"/>
      <c r="E4" s="115"/>
      <c r="F4" s="115"/>
      <c r="G4" s="115"/>
      <c r="H4" s="115"/>
      <c r="I4" s="115"/>
      <c r="J4" s="115"/>
      <c r="K4" s="115"/>
      <c r="L4" s="115"/>
      <c r="M4" s="115"/>
      <c r="N4" s="115"/>
      <c r="O4" s="115"/>
      <c r="P4" s="115"/>
      <c r="Q4" s="115"/>
      <c r="R4" s="115"/>
      <c r="S4" s="115"/>
      <c r="T4" s="115"/>
      <c r="V4" s="115"/>
      <c r="X4" s="115"/>
      <c r="Z4" s="115"/>
      <c r="AB4" s="115"/>
      <c r="AD4" s="115"/>
      <c r="AE4" s="115"/>
      <c r="AG4" s="115"/>
      <c r="AH4" s="115"/>
      <c r="AI4" s="116"/>
      <c r="AK4" s="115"/>
      <c r="AM4" s="115"/>
      <c r="AN4" s="115"/>
      <c r="AO4" s="115"/>
      <c r="AQ4" s="115"/>
      <c r="AR4" s="115"/>
      <c r="AS4" s="115"/>
      <c r="AT4" s="116"/>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2026-01-26T14:40:02Z</dcterms:modified>
</cp:coreProperties>
</file>