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5\PLAN DE ACCIÓN Y DE MEJORAMIENTO\Seguimientos 2025\III Trimestre\Definitivos\"/>
    </mc:Choice>
  </mc:AlternateContent>
  <xr:revisionPtr revIDLastSave="0" documentId="13_ncr:1_{AE2745D6-AA40-40AE-99CC-D3A6EF1D6A64}"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state="hidden" r:id="rId2"/>
  </sheets>
  <definedNames>
    <definedName name="_xlnm._FilterDatabase" localSheetId="0" hidden="1">'FOR-PES-006'!$A$39:$O$39</definedName>
    <definedName name="A.Acceso_a_la_Información_Pública_y_Transparencia">'Hoja 2'!$Y$5:$Y$19</definedName>
    <definedName name="a.Actualizar_el_Acuerdo_de_Estatuto_General">'Hoja 2'!$Z$5</definedName>
    <definedName name="a.Auditorias_Control_Interno">'Hoja 2'!$AP$5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2'!$AJ$5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2'!$AL$5</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'FOR-PES-006'!$A$1:$O$75</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2'!$AJ$6</definedName>
    <definedName name="b.Identificar_y_acompañar_a_los_estudiantes_para_que_accedan_a_beneficios_de_programas_de_apoyo_a_la_educación_superior">'Hoja 2'!$Z$27</definedName>
    <definedName name="b.Lineamientos_de_transparencia_pasiva">'Hoja 2'!$AL$6</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2'!$AP$6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2'!$AL$7</definedName>
    <definedName name="c.Evaluación_y_retroalimentación_a_la_gestión_institucional">'Hoja 2'!$AH$7</definedName>
    <definedName name="c.Relación_con_Entes_Externos">'Hoja 2'!$AP$7</definedName>
    <definedName name="C.Riesgo_de_LAFT_FPADM_y_Debidad_Diligencia">'Hoja 2'!$U$16:$U$20</definedName>
    <definedName name="c.Talento_Humano">'Hoja 2'!$AJ$7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2'!$AP$8</definedName>
    <definedName name="d.Criterio_diferencial_de_accesibilidad">'Hoja 2'!$AL$8</definedName>
    <definedName name="d.Incentivos_para_motivar_la_cultura_de_la_rendición_y_petición_de_cuentas">'Hoja 2'!$AH$8</definedName>
    <definedName name="d.Monitoreo_y_Revisión">'Hoja 2'!$AD$8</definedName>
    <definedName name="d.Normativo_y_procedimental">'Hoja 2'!$AJ$8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2'!$AL$9</definedName>
    <definedName name="e.Relacionamiento_con_el_ciudadano">'Hoja 2'!$AJ$9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2'!$AI$5:$AI$9</definedName>
    <definedName name="MECI">'Hoja 2'!$AO$5:$AO$8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2'!$AN$5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2'!$AQ$5:$AQ$6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2'!$AK$5:$AK$9</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40" i="1" l="1"/>
  <c r="L41" i="1"/>
  <c r="L42" i="1"/>
  <c r="L43" i="1"/>
  <c r="L44" i="1"/>
  <c r="L45" i="1"/>
  <c r="L46" i="1"/>
  <c r="L47" i="1"/>
  <c r="L48" i="1"/>
  <c r="L49" i="1"/>
  <c r="L50" i="1"/>
  <c r="L51" i="1"/>
  <c r="L52" i="1"/>
  <c r="L53" i="1"/>
  <c r="L54" i="1"/>
  <c r="L55" i="1"/>
  <c r="L56" i="1"/>
  <c r="L57" i="1"/>
  <c r="L58" i="1"/>
  <c r="L59" i="1"/>
  <c r="L60" i="1"/>
  <c r="L61" i="1"/>
  <c r="L62" i="1"/>
  <c r="L63" i="1"/>
  <c r="L64" i="1"/>
  <c r="L65" i="1"/>
  <c r="L66" i="1"/>
  <c r="L67" i="1"/>
  <c r="G26" i="1" l="1"/>
  <c r="H26" i="1"/>
  <c r="I26" i="1"/>
  <c r="O26" i="1" s="1"/>
  <c r="J26" i="1"/>
  <c r="G27" i="1"/>
  <c r="H27" i="1"/>
  <c r="I27" i="1"/>
  <c r="O27" i="1" s="1"/>
  <c r="J27" i="1"/>
  <c r="G28" i="1"/>
  <c r="H28" i="1"/>
  <c r="I28" i="1"/>
  <c r="O28" i="1" s="1"/>
  <c r="J28" i="1"/>
  <c r="G29" i="1"/>
  <c r="H29" i="1"/>
  <c r="I29" i="1"/>
  <c r="O29" i="1" s="1"/>
  <c r="J29" i="1"/>
  <c r="G30" i="1"/>
  <c r="H30" i="1"/>
  <c r="I30" i="1"/>
  <c r="O30" i="1" s="1"/>
  <c r="J30" i="1"/>
  <c r="G31" i="1"/>
  <c r="H31" i="1"/>
  <c r="I31" i="1"/>
  <c r="O31" i="1" s="1"/>
  <c r="J31" i="1"/>
  <c r="G32" i="1"/>
  <c r="H32" i="1"/>
  <c r="I32" i="1"/>
  <c r="O32" i="1" s="1"/>
  <c r="J32" i="1"/>
  <c r="G33" i="1"/>
  <c r="H33" i="1"/>
  <c r="I33" i="1"/>
  <c r="O33" i="1" s="1"/>
  <c r="J33" i="1"/>
  <c r="G13" i="1" l="1"/>
  <c r="G14" i="1"/>
  <c r="G15" i="1"/>
  <c r="G16" i="1"/>
  <c r="H14" i="1" l="1"/>
  <c r="I14" i="1"/>
  <c r="O14" i="1" s="1"/>
  <c r="J14" i="1"/>
  <c r="G34" i="1" l="1"/>
  <c r="H34" i="1"/>
  <c r="O34" i="1"/>
  <c r="J34" i="1"/>
  <c r="G25" i="1"/>
  <c r="H25" i="1"/>
  <c r="I25" i="1"/>
  <c r="O25" i="1" s="1"/>
  <c r="J25" i="1"/>
  <c r="G24" i="1"/>
  <c r="H24" i="1"/>
  <c r="I24" i="1"/>
  <c r="O24" i="1" s="1"/>
  <c r="J24" i="1"/>
  <c r="G23" i="1"/>
  <c r="H23" i="1"/>
  <c r="I23" i="1"/>
  <c r="O23" i="1" s="1"/>
  <c r="J23" i="1"/>
  <c r="G17" i="1"/>
  <c r="H13" i="1"/>
  <c r="I13" i="1"/>
  <c r="O13" i="1" s="1"/>
  <c r="J13" i="1"/>
  <c r="H15" i="1"/>
  <c r="I15" i="1"/>
  <c r="O15" i="1" s="1"/>
  <c r="J15" i="1"/>
  <c r="H16" i="1"/>
  <c r="I16" i="1"/>
  <c r="O16" i="1" s="1"/>
  <c r="J16" i="1"/>
  <c r="H17" i="1"/>
  <c r="I17" i="1"/>
  <c r="O17" i="1" s="1"/>
  <c r="J17" i="1"/>
  <c r="G18" i="1"/>
  <c r="H18" i="1"/>
  <c r="I18" i="1"/>
  <c r="O18" i="1" s="1"/>
  <c r="J18" i="1"/>
  <c r="G19" i="1"/>
  <c r="H19" i="1"/>
  <c r="I19" i="1"/>
  <c r="O19" i="1" s="1"/>
  <c r="J19" i="1"/>
  <c r="G20" i="1"/>
  <c r="H20" i="1"/>
  <c r="I20" i="1"/>
  <c r="O20" i="1" s="1"/>
  <c r="J20" i="1"/>
  <c r="G10" i="1"/>
  <c r="H10" i="1"/>
  <c r="I10" i="1"/>
  <c r="O10" i="1" s="1"/>
  <c r="J10" i="1"/>
  <c r="G11" i="1"/>
  <c r="H11" i="1"/>
  <c r="I11" i="1"/>
  <c r="O11" i="1" s="1"/>
  <c r="J11" i="1"/>
  <c r="G12" i="1"/>
  <c r="H12" i="1"/>
  <c r="I12" i="1"/>
  <c r="O12" i="1" s="1"/>
  <c r="J12" i="1"/>
  <c r="G21" i="1" l="1"/>
  <c r="J21" i="1" l="1"/>
  <c r="J22" i="1"/>
  <c r="J9" i="1"/>
  <c r="I21" i="1"/>
  <c r="O21" i="1" s="1"/>
  <c r="I22" i="1"/>
  <c r="O22" i="1" s="1"/>
  <c r="I9" i="1"/>
  <c r="O9" i="1" s="1"/>
  <c r="H21" i="1"/>
  <c r="H22" i="1"/>
  <c r="H9" i="1"/>
  <c r="G22" i="1"/>
  <c r="G9" i="1"/>
  <c r="L925" i="1" l="1"/>
  <c r="L924" i="1"/>
  <c r="L923" i="1"/>
  <c r="L922" i="1"/>
  <c r="L921" i="1"/>
  <c r="L920" i="1"/>
  <c r="L919" i="1"/>
  <c r="L918" i="1"/>
  <c r="L917" i="1"/>
  <c r="L916" i="1"/>
  <c r="L915" i="1"/>
  <c r="L914" i="1"/>
  <c r="L913" i="1"/>
  <c r="L912" i="1"/>
  <c r="L911" i="1"/>
  <c r="L910" i="1"/>
  <c r="L909" i="1"/>
  <c r="L908" i="1"/>
  <c r="L907" i="1"/>
  <c r="L906" i="1"/>
  <c r="L905" i="1"/>
  <c r="L904" i="1"/>
  <c r="L903" i="1"/>
  <c r="L902" i="1"/>
  <c r="L901" i="1"/>
  <c r="L900" i="1"/>
  <c r="L899" i="1"/>
  <c r="L898" i="1"/>
  <c r="L897" i="1"/>
  <c r="L896" i="1"/>
  <c r="L895" i="1"/>
  <c r="L894" i="1"/>
  <c r="L893" i="1"/>
  <c r="L892" i="1"/>
  <c r="L891" i="1"/>
  <c r="L890" i="1"/>
  <c r="L889" i="1"/>
  <c r="L888" i="1"/>
  <c r="L887" i="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38" authorId="0" shapeId="0" xr:uid="{C161FA0F-DBE2-4EC8-A4B5-9E2E94F55402}">
      <text>
        <r>
          <rPr>
            <b/>
            <sz val="9"/>
            <color indexed="81"/>
            <rFont val="Tahoma"/>
            <family val="2"/>
          </rPr>
          <t>Numérico (mayor que 0)</t>
        </r>
      </text>
    </comment>
    <comment ref="H38" authorId="0" shapeId="0" xr:uid="{59605467-9A6B-4464-BFF3-F4631E59D55D}">
      <text>
        <r>
          <rPr>
            <b/>
            <sz val="9"/>
            <color indexed="81"/>
            <rFont val="Tahoma"/>
            <family val="2"/>
          </rPr>
          <t>RECURSOS DE:
1. Funcionamiento
2. Inversión</t>
        </r>
      </text>
    </comment>
    <comment ref="J38" authorId="0" shapeId="0" xr:uid="{00000000-0006-0000-0100-000006000000}">
      <text>
        <r>
          <rPr>
            <b/>
            <sz val="9"/>
            <color indexed="81"/>
            <rFont val="Tahoma"/>
            <family val="2"/>
          </rPr>
          <t>Establecer sí satisface metas de otros componentes generales</t>
        </r>
      </text>
    </comment>
    <comment ref="K38" authorId="0" shapeId="0" xr:uid="{C6A7F697-CC62-4118-A563-F1B91CA56D87}">
      <text>
        <r>
          <rPr>
            <b/>
            <sz val="9"/>
            <color indexed="81"/>
            <rFont val="Tahoma"/>
            <family val="2"/>
          </rPr>
          <t>Numérico (mayor o igual que "Cantidad")
Valor Acumulado de los periodos de seguimiento</t>
        </r>
      </text>
    </comment>
    <comment ref="N38"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<sst xmlns="http://schemas.openxmlformats.org/spreadsheetml/2006/main" count="1641" uniqueCount="899">
  <si>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</si>
  <si>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</si>
  <si>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</si>
  <si>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</si>
  <si>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</si>
  <si>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</si>
  <si>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</si>
  <si>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</si>
  <si>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</si>
  <si>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</si>
  <si>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</si>
  <si>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</si>
  <si>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</si>
  <si>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</si>
  <si>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</si>
  <si>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</si>
  <si>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</si>
  <si>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</si>
  <si>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</si>
  <si>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</si>
  <si>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</si>
  <si>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</si>
  <si>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</si>
  <si>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</si>
  <si>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</si>
  <si>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</si>
  <si>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</si>
  <si>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</si>
  <si>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</si>
  <si>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</si>
  <si>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</si>
  <si>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</si>
  <si>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</si>
  <si>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</si>
  <si>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</si>
  <si>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</si>
  <si>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</si>
  <si>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</si>
  <si>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</si>
  <si>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</si>
  <si>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</si>
  <si>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</si>
  <si>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</si>
  <si>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</si>
  <si>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</si>
  <si>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</si>
  <si>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</si>
  <si>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</si>
  <si>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</si>
  <si>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</si>
  <si>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</si>
  <si>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</si>
  <si>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</si>
  <si>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</si>
  <si>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</si>
  <si>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</si>
  <si>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</si>
  <si>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</si>
  <si>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</si>
  <si>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Transparencia_y_Acceso_a_la_Información</t>
  </si>
  <si>
    <t>Iniciativas_Adicionales</t>
  </si>
  <si>
    <t>No_aplica</t>
  </si>
  <si>
    <t>a.Lineamientos_de_transparencia_activa</t>
  </si>
  <si>
    <t>b.Lineamientos_de_transparencia_pasiva</t>
  </si>
  <si>
    <t>c.Elaboración_de_los_instrumentos_de_gestión_de_la_información</t>
  </si>
  <si>
    <t>d.Criterio_diferencial_de_accesibilidad</t>
  </si>
  <si>
    <t>e.Monitoreo_del_acceso_a_la_información_pública</t>
  </si>
  <si>
    <t>b.Seguimientos</t>
  </si>
  <si>
    <t>d.Autocontrol</t>
  </si>
  <si>
    <t>a.Auditorias_Control_Interno</t>
  </si>
  <si>
    <t>c.Relación_con_Entes_Externos</t>
  </si>
  <si>
    <t>Todos_los_Procesos_del_Sistema_de_Gestión_Integral</t>
  </si>
  <si>
    <t>Vicerrectoría_Académica</t>
  </si>
  <si>
    <t>Centro_de_Egresados</t>
  </si>
  <si>
    <t>Oficina_de_Desarrollo_y_Planeación</t>
  </si>
  <si>
    <t>Subdirección_de_Gestión_de_Sistemas_de_Información</t>
  </si>
  <si>
    <t>Subdirección_de_Recursos_Educativos</t>
  </si>
  <si>
    <t>COMPONENTES_GENERALES</t>
  </si>
  <si>
    <t>PROYECTO_DE_INVERSIÓN</t>
  </si>
  <si>
    <t>Sí</t>
  </si>
  <si>
    <t>No</t>
  </si>
  <si>
    <t>Código: FOR-PES-006</t>
  </si>
  <si>
    <t>CANTIDAD</t>
  </si>
  <si>
    <t>UNIDAD DE MEDIDA</t>
  </si>
  <si>
    <t>PORCENTAJE DE LOGRO</t>
  </si>
  <si>
    <t>No_Aplica</t>
  </si>
  <si>
    <t>Emisora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</si>
  <si>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</si>
  <si>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</si>
  <si>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</si>
  <si>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</si>
  <si>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</si>
  <si>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</si>
  <si>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</si>
  <si>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</si>
  <si>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</si>
  <si>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FUNCIONARIO_ODP</t>
  </si>
  <si>
    <t>TIPO_DE_RECURSO_PARA_EJECUCIÓN</t>
  </si>
  <si>
    <t>Oficina_Jurídica</t>
  </si>
  <si>
    <t>Saida_Gaitan</t>
  </si>
  <si>
    <t>Eje_2.Articulación_misional_para_el_posicionamiento_de_la_UPN</t>
  </si>
  <si>
    <t>Oficina_de_Relaciones_Interinstitucionales</t>
  </si>
  <si>
    <t>Carolina_Avila</t>
  </si>
  <si>
    <t>Oficina_de_Control_Interno</t>
  </si>
  <si>
    <t>Anguie_Sanabria</t>
  </si>
  <si>
    <t>Oficina_de_Control_Disciplinario_Interno</t>
  </si>
  <si>
    <t>Elizabeth_Barrera</t>
  </si>
  <si>
    <t>Luz_Dary_Urrego</t>
  </si>
  <si>
    <t>Grupo_Interno_de_Trabajo_para_el_Aseguramiento_de_la_Calidad</t>
  </si>
  <si>
    <t>Paula_Piñeros</t>
  </si>
  <si>
    <t>Sandra_Azcarate</t>
  </si>
  <si>
    <t>Secretaría_General</t>
  </si>
  <si>
    <t>Andrey_Vergara</t>
  </si>
  <si>
    <t>Jefe_Jhon_Emerson</t>
  </si>
  <si>
    <t>Vicerrectoría_Administrativa_y_Financiera</t>
  </si>
  <si>
    <t>Subdirección_de_Personal</t>
  </si>
  <si>
    <t>Subdirección_Financiera_-_Despacho</t>
  </si>
  <si>
    <t>Subdirección_Financiera_-_Grupo_de_Presupuesto</t>
  </si>
  <si>
    <t>Subdirección_Financiera_-_Grupo_de_Contabilidad</t>
  </si>
  <si>
    <t>Subdirección_Financiera_-_Grupo_de_Tesorería</t>
  </si>
  <si>
    <t>Subdirección_de_Servicios_Generales_-_Despacho</t>
  </si>
  <si>
    <t>Subdirección_de_Servicios_Generales_-_Almacén_e_Inventarios</t>
  </si>
  <si>
    <t>Subdirección_de_Servicios_Generales_-_Archivo_y_Correspondencia</t>
  </si>
  <si>
    <t>Subdirección_de_Servicios_Generales_-_Planta_Física_y_Mantenimiento</t>
  </si>
  <si>
    <t>Subdirección_de_Servicios_Generales_-_Caja_Menor</t>
  </si>
  <si>
    <t>Subdirección_de_Servicios_Generales_-_Aseo_y_Cafetería</t>
  </si>
  <si>
    <t>Subdirección_de_Servicios_Generales_-_Transporte</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</si>
  <si>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</si>
  <si>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</si>
  <si>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</si>
  <si>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</si>
  <si>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</si>
  <si>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</si>
  <si>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</si>
  <si>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Grupo_de_Contratación</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</si>
  <si>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</si>
  <si>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</si>
  <si>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</si>
  <si>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</si>
  <si>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</si>
  <si>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</si>
  <si>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Centro_de_Innovación,_Desarrollo_Educativo_y_Tecnológico_-_CINNDET</t>
  </si>
  <si>
    <t>Facultad_de_Humanidades_-_Decanatura</t>
  </si>
  <si>
    <t>Facultad_de_Humanidades_-_Departamento_de_Ciencias_Sociales</t>
  </si>
  <si>
    <t>Facultad_de_Humanidades_-_Departamento_de_Lenguas</t>
  </si>
  <si>
    <t>Facultad_de_Bellas_Artes_-_Decanatura</t>
  </si>
  <si>
    <t>Facultad_de_Bellas_Artes_-_Departamento_Educación_Musical</t>
  </si>
  <si>
    <t>Facultad_de_Educación_-_Decanatura</t>
  </si>
  <si>
    <t>Facultad_de_Educación_-_Escuela_Maternal</t>
  </si>
  <si>
    <t>Facultad_de_Educación_-_Departamento_Psicopedagogía</t>
  </si>
  <si>
    <t>Facultad_de_Educación_-_Departamento_Posgrados</t>
  </si>
  <si>
    <t>Facultad_de_Educación_Física</t>
  </si>
  <si>
    <t>Doctorado_Interinstitucional_en_Educación</t>
  </si>
  <si>
    <t>Equipo_de_apoyo_al_CIARP</t>
  </si>
  <si>
    <t>Subdirección_de_Biblioteca_y_Recursos_Bibliográficos</t>
  </si>
  <si>
    <t>Subdirección_de_Admisiones_y_Registro</t>
  </si>
  <si>
    <t>Vicerrectoría_de_Gestión_Universitaria</t>
  </si>
  <si>
    <t>Subdirección_de_Gestión_de_Proyectos</t>
  </si>
  <si>
    <t>Subdirección_de_Asesorías_y_Extensión</t>
  </si>
  <si>
    <t>Grupo_Interno_de_Trabajo_Editorial</t>
  </si>
  <si>
    <t>Centro_de_Educación_para_la_Paz,_la_Memoria_y_los_Derechos_Humanos_(Cepaz-UPN)</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</si>
  <si>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</si>
  <si>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</si>
  <si>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</si>
  <si>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</si>
  <si>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</si>
  <si>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</si>
  <si>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</si>
  <si>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</si>
  <si>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</si>
  <si>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</si>
  <si>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</si>
  <si>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</si>
  <si>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</si>
  <si>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</si>
  <si>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</si>
  <si>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</si>
  <si>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</si>
  <si>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</si>
  <si>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</si>
  <si>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</si>
  <si>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</si>
  <si>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</si>
  <si>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</si>
  <si>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</si>
  <si>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</si>
  <si>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</si>
  <si>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</si>
  <si>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</si>
  <si>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</si>
  <si>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</si>
  <si>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</si>
  <si>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</si>
  <si>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</si>
  <si>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</si>
  <si>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</si>
  <si>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</si>
  <si>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</si>
  <si>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</si>
  <si>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</si>
  <si>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</si>
  <si>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</si>
  <si>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</si>
  <si>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</si>
  <si>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</si>
  <si>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</si>
  <si>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</si>
  <si>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</si>
  <si>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</si>
  <si>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</si>
  <si>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</si>
  <si>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</si>
  <si>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</si>
  <si>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</si>
  <si>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</si>
  <si>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</si>
  <si>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</si>
  <si>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</si>
  <si>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</si>
  <si>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</si>
  <si>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</si>
  <si>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</si>
  <si>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</si>
  <si>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</si>
  <si>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</si>
  <si>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</si>
  <si>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</si>
  <si>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</si>
  <si>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</si>
  <si>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</si>
  <si>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</si>
  <si>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</si>
  <si>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</si>
  <si>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</si>
  <si>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</si>
  <si>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</si>
  <si>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</si>
  <si>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</si>
  <si>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</si>
  <si>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</si>
  <si>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</si>
  <si>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</si>
  <si>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</si>
  <si>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</si>
  <si>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</si>
  <si>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</si>
  <si>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Facultad_de_Bellas_Artes_-_Departamento_de_Artes</t>
  </si>
  <si>
    <t>Actualizar_el_Protocolo_de_Atención_al_Ciudadano,_que_permita_el_cumplimiento_de_los_requisitos_legales_y_el_tratamiento_adecuado_de_las_denuncias_recibidas,_y_con_enfoque_de_género,_racial_y_diferencial_con_personas_con_discapacidad_en_los_canales_de_denuncia_es_esencial_para_garantizar_una_atención_inclusiva_y_equitativa_a_toda_la_ciudadanía,_independientemente_de_su_género,_etnia_o_condición_física.</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</si>
  <si>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</si>
  <si>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</si>
  <si>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</si>
  <si>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</si>
  <si>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</si>
  <si>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</si>
  <si>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</si>
  <si>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</si>
  <si>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</si>
  <si>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</si>
  <si>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</si>
  <si>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</si>
  <si>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</si>
  <si>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</si>
  <si>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</si>
  <si>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</si>
  <si>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</si>
  <si>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</si>
  <si>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</si>
  <si>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</si>
  <si>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</si>
  <si>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</si>
  <si>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</si>
  <si>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</si>
  <si>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Grupo_Interno_de_Trabajo_de_Comunicaciones</t>
  </si>
  <si>
    <t>Divulgar_la_Información_Presupuestal_y_Financiera_en_la_página_Web_Institucional_de_la_UPN_de_conformidad_con_lo_requerido_normativamente</t>
  </si>
  <si>
    <t>Grupo_Interno_de_Trabajo_de_gestión_Documental</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</si>
  <si>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</si>
  <si>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</si>
  <si>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</si>
  <si>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</si>
  <si>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</si>
  <si>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</si>
  <si>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Subdirección_de_Servicios_Generales_-_Mantenimiento</t>
  </si>
  <si>
    <t>Unidades_líderes_de_procesos_del_SGI</t>
  </si>
  <si>
    <t>INDICADOR</t>
  </si>
  <si>
    <t>Fórmula del Indicador</t>
  </si>
  <si>
    <t>UD. MEDIDA</t>
  </si>
  <si>
    <t>Sumatoria de actividades que aportan a la formación en investigación, lideradas por los programas académicos, desde sus horizontes teóricos en el campo de la educación, la pedagogía y la didáctica.</t>
  </si>
  <si>
    <t>actividades que aportan a la formación en investigación</t>
  </si>
  <si>
    <t>% de programas académicos que evidencian mejoras</t>
  </si>
  <si>
    <t xml:space="preserve">Sumatoria de participantes vinculados a actividades académicas que evidencian la implementación del Plan de formación ambiental en la Universidad. </t>
  </si>
  <si>
    <t>participantes del Plan de formación ambiental</t>
  </si>
  <si>
    <t>Sumatoria de estudiantes de pregrado y posgrado de la UPN que participan en los cursos y actividades  del Plan de Formación en Lenguas Extranjeras</t>
  </si>
  <si>
    <t>Sumatoria de beneficiarios de la oferta virtual del Centro de Lenguas UPN</t>
  </si>
  <si>
    <t>Beneficiarios de la oferta virtual del Centro de Lenguas</t>
  </si>
  <si>
    <t>Beneficiarios de la formación continua en otras lenguas</t>
  </si>
  <si>
    <t>Sumatoria de profesores de la UPN inscritos en cursos de extensión.</t>
  </si>
  <si>
    <t>Docentes inscritos en cursos de extensión</t>
  </si>
  <si>
    <t>Sumatoria de docentes  beneficiados del plan de formación y desarrollo profesoral en programas y actividades académicas</t>
  </si>
  <si>
    <t>participantes del plan de formación y desarrollo profesoral</t>
  </si>
  <si>
    <t>(Número de Docentes que participan o se benefician de los programas del Plan Integral de Bienestar Universitario / Total Docentes de la UPN) * 100</t>
  </si>
  <si>
    <t>% de docentes beneficiados del plan integral de bienestar</t>
  </si>
  <si>
    <t xml:space="preserve">% de avance propuesta de reforma estatuto docente </t>
  </si>
  <si>
    <t>% de avance de la reforma normativa</t>
  </si>
  <si>
    <t>% de avance en el diseño del Sistema de evaluación de profesores</t>
  </si>
  <si>
    <t>Sumatoria de proyectos de construcción de materiales educativos</t>
  </si>
  <si>
    <t>Proyectos de construcción de materiales educativos</t>
  </si>
  <si>
    <t>proyectos de investigación y proyección social y extensión en IPN y/o Escuela Maternal</t>
  </si>
  <si>
    <t>Sumatoria de estudiantes UPN vinculados como practicantes</t>
  </si>
  <si>
    <t xml:space="preserve">estudiantes vinculados como practicantes a los diferentes escenarios de práctica pedagógica </t>
  </si>
  <si>
    <t>(Número de programas académicos que  desarrollan actividades académicas mediadas por las TIC  / Total de programas académicos virtuales o a distancia proyectados en UPN) * 100</t>
  </si>
  <si>
    <t xml:space="preserve">Sumatoria de docentes capacitados en el uso de Tecnologías de la Información y la Comunicación </t>
  </si>
  <si>
    <t>Docentes capacitados</t>
  </si>
  <si>
    <t>Cupos nuevos  en los programas ofertados por la UPN</t>
  </si>
  <si>
    <t>Porcentaje promedio de ejecución de todas las actividades previstas en los planes de mejoramiento de los programas académicos / 100%</t>
  </si>
  <si>
    <t>(Programas académicos que se ofertan en diferentes regiones / Total Programas académicos UPN) * 100</t>
  </si>
  <si>
    <t>Convenios suscritos para ampliación de cohortes</t>
  </si>
  <si>
    <t>(Número de programas académicos que inician la construcción e implementación de una ruta para la internacionalización del currículo / Total programas académicos UPN) * 100</t>
  </si>
  <si>
    <t>Talleres de internacionalización ofertados en la UPN</t>
  </si>
  <si>
    <t>Convenios y alianzas estratégicas con Escuelas Normales Superiores del país.</t>
  </si>
  <si>
    <t>(Número de proyectos de Aprendizaje Colaborativo Internacional en Línea vigencia actual / Número de proyectos de Aprendizaje Colaborativo Internacional en Línea de la vigencia anterior) * 100</t>
  </si>
  <si>
    <t xml:space="preserve">% de incremento anual de proyectos de Aprendizaje Colaborativo Internacional </t>
  </si>
  <si>
    <t xml:space="preserve">% de estudiantes que realizan movilidad académica  nacional e internacional </t>
  </si>
  <si>
    <t xml:space="preserve">% de docentes que realizan movilidad académica  nacional e internacional </t>
  </si>
  <si>
    <t>(Número de docentes visitantes que realizan movilidad académica nacional o internacional en la UPN en la vigencia actual / Número de docentes visitantes que realizan movilidad académica nacional o  internacional en la UPN de la vigencia anterior) * 100</t>
  </si>
  <si>
    <t>% de docentes visitantes que realizan movilidad académica  nacional e internacional en la UPN</t>
  </si>
  <si>
    <t>(Número de estudiantes externos e internacionales que adelantan movilidad académica en la UPN en la vigencia actual / Número de estudiantes externos e internacionales que realizaron  movilidad académica en la UPN  en la vigencia anterior) * 100</t>
  </si>
  <si>
    <t xml:space="preserve">% de estudiantes externos que realizan movilidad académica  nacional e internacional </t>
  </si>
  <si>
    <t>% de incremento en participantes de eventos anuales</t>
  </si>
  <si>
    <t xml:space="preserve">% de avance en el diseño e implementación de un Centro para asuntos de géneros </t>
  </si>
  <si>
    <t>proyectos de impacto social</t>
  </si>
  <si>
    <t>Sumatoria de escenarios de incidencia internos y externos de la UPN a través de los proyectos que dinamizan la investigación en las unidades académicas</t>
  </si>
  <si>
    <t>escenarios internos y externos de incidencia</t>
  </si>
  <si>
    <t>(Sumatoria de actividades alcanzadas para la creación de  la instancia de educación continuada /Sumatoria de actividades previstas para la creación de  la instancia de educación continuada) * 100</t>
  </si>
  <si>
    <t xml:space="preserve">% de implementación del avance de la instancia de educación continuada </t>
  </si>
  <si>
    <t>Egresados que se vinculan a actividades institucionales misionales o administrativas de la UPN</t>
  </si>
  <si>
    <t>egresados que reciben incentivos y/o distinciones de la UPN por sus méritos en el ejercicio académico, investigativo, social, cultural o deportivo</t>
  </si>
  <si>
    <t>(Número de acciones implementadas para consolidar el componente de egresados de la Red de trabajo colaborativo / Número de acciones previstas para consolidar el componente de egresados de la Red de trabajo colaborativo) * 100</t>
  </si>
  <si>
    <t>Sumatoria de actividades relacionadas con la ciencia abierta que aporta al posicionamiento de la UPN para la producción y circulación de conocimiento y la proyección social</t>
  </si>
  <si>
    <t>Actividades relacionadas con la ciencia abierta que aporta al posicionamiento de la UPN</t>
  </si>
  <si>
    <t>[Número de contenidos generados para cada uno de los miembros de la Comunidad UPN (estudiantes, docentes, egresados, administrativos)  / total de contenidos  programados (4 por cada unidad con el fin de visibilizar cada grupo de valor)] * 100</t>
  </si>
  <si>
    <t>% de Generación contenidos</t>
  </si>
  <si>
    <t>(Total  de contenidos comunicativos en diversos formatos realizados en el año actual para ser divulgados y/o socializados por los canales de la UPN / total  de contenidos comunicativos en diversos formatos realizados en el año anterior divulgados y/o socializados por los canales de la UPN )* 100</t>
  </si>
  <si>
    <t>% de incremento de producción de contenidos generado de los procesos misionales</t>
  </si>
  <si>
    <t>(Recursos de gastos de inversión  anual / Presupuesto de gastos totales de la UPN anual) * 100</t>
  </si>
  <si>
    <t>% de recursos para inversión en el presupuesto UPN</t>
  </si>
  <si>
    <t>% de presupuesto sensible a enfoques diversos</t>
  </si>
  <si>
    <t>(Sumatoria de actividades realizadas para actualizar el acuerdo de estructura orgánica UPN / Sumatoria de actividades previstas para actualizar el acuerdo de estructura orgánica UPN) *100</t>
  </si>
  <si>
    <t>% avance actualización y adopción Acuerdo Estructura orgánica</t>
  </si>
  <si>
    <t>% de funcionarios vinculados a planta de carrera</t>
  </si>
  <si>
    <t>Resultado ponderado de los valores obtenidos en el cumplimiento de requisitos de las políticas y dimensiones MECI a través de FURAG</t>
  </si>
  <si>
    <t>% de avance en el desempeño del Modelo Estándar de Control Interno</t>
  </si>
  <si>
    <t xml:space="preserve">Resultado ponderado de los valores obtenidos en el cumplimiento de requisitos de las políticas y dimensiones de MIPG </t>
  </si>
  <si>
    <t>% de avance en el nivel de desempeño institucional</t>
  </si>
  <si>
    <t>(Sumatoria de procedimientos simplificados y/o racionalizados / Total de procedimientos del mapa de procesos UPN) * 100</t>
  </si>
  <si>
    <t>% de procedimientos simplificados y/o racionalizados</t>
  </si>
  <si>
    <t>% de ejecución de los Planes Anuales de Adquisiciones</t>
  </si>
  <si>
    <t>(Número de funcionarios beneficiados con actividades del plan de bienestar y capacitación de la UPN / Total funcionarios UPN) * 100</t>
  </si>
  <si>
    <t>(No. de Fases realizadas del Plan Estratégico de Tecnologías de la Información  / No. de Fases  programadas en el Plan Estratégico de Tecnologías de la Información) * 100</t>
  </si>
  <si>
    <t>% de implementación del Plan Estratégico de Tecnologías de la Información</t>
  </si>
  <si>
    <t>(Número soluciones informáticas articuladas / Número total de soluciones informáticas de la UPN) * 100</t>
  </si>
  <si>
    <t>% de articulación de Sistemas de Información</t>
  </si>
  <si>
    <t>(Número de condiciones institucionales y de programa implementados en el campus virtual  / Número total de condiciones previstos a implementar) * 100</t>
  </si>
  <si>
    <t>% de implementación del Campus Virtual UPN</t>
  </si>
  <si>
    <t>Sumatoria de tableros con información oficial de la UPN dispuestos en aplicativos de consulta dinámica en la página WEB UPN</t>
  </si>
  <si>
    <t xml:space="preserve">Tableros con la información oficial dispuestos en la WEB de la UPN </t>
  </si>
  <si>
    <t>Usuarios de recursos bibliográficos</t>
  </si>
  <si>
    <t>% de ejecución proyecto Valmaría</t>
  </si>
  <si>
    <t>(Total de obras de infraestructura y dotaciones especializadas realizadas en las instalaciones UPN / Total de obras de infraestructura y dotaciones especializadas programadas en el Plan Maestro de Infraestructura de la UPN (PMI-UPN)) * 100</t>
  </si>
  <si>
    <t>% avance plan maestro de infraestructura</t>
  </si>
  <si>
    <t>Sumatoria de espacios intervenidos para aumentar la accesibilidad para las personas en condiciones de discapacidad / Número de espacios identificados para mejorar la accesibilidad.</t>
  </si>
  <si>
    <t>% de espacios intervenidos para aumentar la accesibilidad</t>
  </si>
  <si>
    <t>(Sumatoria de estudiantes que desertan de los programas UPN en el periodo X / Sumatoria de estudiantes matriculados en el periodo X-2 ) * 100</t>
  </si>
  <si>
    <t>% de estudiantes que desertan de la UPN</t>
  </si>
  <si>
    <t>% de avance propuesta del manual de convivencia Estudiantil diseñada y socializada</t>
  </si>
  <si>
    <t>% de beneficiarios plan integral de bienestar</t>
  </si>
  <si>
    <t>% de estudiantes beneficiados del servicio de restaurante y cafetería</t>
  </si>
  <si>
    <t>(Sumatoria de eventos en donde se garantiza la participación de grupos o delegaciones deportivas, culturales y artísticos representativas de la UPN / Total eventos previstos anualmente para la participación de grupos o delegaciones deportivas, culturales y artísticos representativas de la UPN ) * 100</t>
  </si>
  <si>
    <t>% de cobertura de eventos con representación UPN</t>
  </si>
  <si>
    <t>(Sumatoria de beneficiarios de los talleres de cultura, deporte y recreación ofertados a la comunidad universitaria / Total miembros de la comunidad educativa) * 100</t>
  </si>
  <si>
    <t>% de beneficiarios de programas de cultura, deporte y recreación</t>
  </si>
  <si>
    <t>(Sumatoria de beneficiarios de las líneas para el fortalecimiento apoyo psicosocial de la comunidad universitaria (PAP) / Total miembros de la comunidad educativa) * 100</t>
  </si>
  <si>
    <t>% de beneficiarios de actividades de apoyo psicosocial</t>
  </si>
  <si>
    <t>(Sumatoria de beneficiarios de las acciones para el fortalecimiento de la salud (apoyo médico y odontológico,  fisioterapia y orientación psicológica) / Total miembros de la comunidad educativa) * 100</t>
  </si>
  <si>
    <t>% de beneficiarios las acciones para el fortalecimiento de la salud</t>
  </si>
  <si>
    <t>(Cantidad de casos atendidos anualmente / Cantidad de casos identificados y definidos anualmente como VBG en la UPN) * 100</t>
  </si>
  <si>
    <t>% de sistemas de información con variables de identidad de género, orientación sexual, pertenencia étnica ancestral, reconocimiento poblacional y discapacidad.</t>
  </si>
  <si>
    <t>Sumatoria de espacios formativos y campañas de atención y acompañamiento a integrantes de la comunidad universitaria para prevenir o atender la adicción y el consumo de sustancias psicoactivas.</t>
  </si>
  <si>
    <t>Espacios o campañas para prevenir adicción o sustancias psicoactivas</t>
  </si>
  <si>
    <t>Sumatoria de beneficiarios de los espacios de formación en derechos humanos</t>
  </si>
  <si>
    <t>Beneficiarios de espacios de formación en derechos humanos</t>
  </si>
  <si>
    <t>(Sumatoria de participantes de espacios y acciones para fortalecer la identidad y el sentido de pertenencia a la Universidad (estudiantes, docentes y funcionarios) / Total estudiantes, docentes y funcionarios UPN) * 100</t>
  </si>
  <si>
    <t>% de participantes para fortalecer identidad y pertenencia</t>
  </si>
  <si>
    <t>propuestas alternativas diseñadas y ejecutadas por CEPAZ o con otras unidades académicas</t>
  </si>
  <si>
    <t>ejercicios diseñados e implementados</t>
  </si>
  <si>
    <t>escenarios de política pública en los que CEPAZ hace incidencia en términos educativos y pedagógicos</t>
  </si>
  <si>
    <t>Sumatoria de espacios de formación, mediación, sanación y restauración de derechos, implementados en cada semestre</t>
  </si>
  <si>
    <t>Espacios de formación en restauración de derechos</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</si>
  <si>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</si>
  <si>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</si>
  <si>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</si>
  <si>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</si>
  <si>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</si>
  <si>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</si>
  <si>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</si>
  <si>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</si>
  <si>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</si>
  <si>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PTEP 01</t>
  </si>
  <si>
    <t>PTEP 02</t>
  </si>
  <si>
    <t>PTEP 03</t>
  </si>
  <si>
    <t>PTEP 04</t>
  </si>
  <si>
    <t>PTEP 05</t>
  </si>
  <si>
    <t>PTEP 06</t>
  </si>
  <si>
    <t>PTEP 07</t>
  </si>
  <si>
    <t>PTEP 08</t>
  </si>
  <si>
    <t>PTEP 09</t>
  </si>
  <si>
    <t>PTEP 10</t>
  </si>
  <si>
    <t>PTEP 11</t>
  </si>
  <si>
    <t>PTEP 12</t>
  </si>
  <si>
    <t>PTEP 13</t>
  </si>
  <si>
    <t>PTEP 14</t>
  </si>
  <si>
    <t>PTEP 15</t>
  </si>
  <si>
    <t>PTEP 16</t>
  </si>
  <si>
    <t>PTEP 17</t>
  </si>
  <si>
    <t>PTEP 18</t>
  </si>
  <si>
    <t>PTEP 19</t>
  </si>
  <si>
    <t>PTEP 20</t>
  </si>
  <si>
    <t>PTEP 21</t>
  </si>
  <si>
    <t>PTEP 22</t>
  </si>
  <si>
    <t>PTEP 23</t>
  </si>
  <si>
    <t>PTEP 24</t>
  </si>
  <si>
    <t>PTEP 25</t>
  </si>
  <si>
    <t>PTEP 26</t>
  </si>
  <si>
    <t>PTEP 27</t>
  </si>
  <si>
    <t>PTEP 28</t>
  </si>
  <si>
    <t>PTEP 29</t>
  </si>
  <si>
    <t>PTEP 30</t>
  </si>
  <si>
    <t>PTEP 31</t>
  </si>
  <si>
    <t>PTEP 32</t>
  </si>
  <si>
    <t>PTEP 33</t>
  </si>
  <si>
    <t>PTEP 34</t>
  </si>
  <si>
    <t>PTEP 35</t>
  </si>
  <si>
    <t>PTEP 36</t>
  </si>
  <si>
    <t>PTEP 37</t>
  </si>
  <si>
    <t>PTEP 38</t>
  </si>
  <si>
    <t>PTEP 39</t>
  </si>
  <si>
    <t>PTEP 40</t>
  </si>
  <si>
    <t>PTEP 41</t>
  </si>
  <si>
    <t>PTEP 42</t>
  </si>
  <si>
    <t>PTEP 43</t>
  </si>
  <si>
    <t>PTEP 44</t>
  </si>
  <si>
    <t>PTEP 45</t>
  </si>
  <si>
    <t>PTEP 46</t>
  </si>
  <si>
    <t>PTEP 47</t>
  </si>
  <si>
    <t>PTEP 48</t>
  </si>
  <si>
    <t>PTEP 49</t>
  </si>
  <si>
    <t>PTEP 50</t>
  </si>
  <si>
    <t>PTEP 51</t>
  </si>
  <si>
    <t>PTEP 52</t>
  </si>
  <si>
    <t>PTEP 53</t>
  </si>
  <si>
    <t>PTEP 54</t>
  </si>
  <si>
    <t>MECI 01</t>
  </si>
  <si>
    <t>Cumplimiento de la acción</t>
  </si>
  <si>
    <t>Política y metodología actualizada</t>
  </si>
  <si>
    <t>jornadas de socialización adelantadas</t>
  </si>
  <si>
    <t>riesgos revisados y actualizados</t>
  </si>
  <si>
    <t>Matriz construida, actualizada y publicada</t>
  </si>
  <si>
    <t>Reportes generados</t>
  </si>
  <si>
    <t>Informes elaborados</t>
  </si>
  <si>
    <t>Canales ampliados</t>
  </si>
  <si>
    <t>Socializaciones realizadas</t>
  </si>
  <si>
    <t>Protocolo actualizado</t>
  </si>
  <si>
    <t>Seguimiento realizado</t>
  </si>
  <si>
    <t>Análisis adelantado</t>
  </si>
  <si>
    <t>Procedimeintos generados</t>
  </si>
  <si>
    <t>PQRSFD respondidas oportunamente</t>
  </si>
  <si>
    <t>Acciones establecidas</t>
  </si>
  <si>
    <t>Acciones monitoreadas</t>
  </si>
  <si>
    <t>Acciones del PTEP integradas</t>
  </si>
  <si>
    <t>Vinculación en redes</t>
  </si>
  <si>
    <t>Informe de monitoreo elaborado y publicado</t>
  </si>
  <si>
    <t>Conjuntos de datos definidos</t>
  </si>
  <si>
    <t>Matriz actualizada y publicada</t>
  </si>
  <si>
    <t>Esquema de publicación actualizado y publicado</t>
  </si>
  <si>
    <t>Estrategia diseñada e implementada</t>
  </si>
  <si>
    <t>Información estadística publicada</t>
  </si>
  <si>
    <t>Tramites identificados y priorizados</t>
  </si>
  <si>
    <t>Información pública divulgada</t>
  </si>
  <si>
    <t>Video divulgado</t>
  </si>
  <si>
    <t>Medios electrónicos adecuados</t>
  </si>
  <si>
    <t>Linemaientos de accesibilidad implementados</t>
  </si>
  <si>
    <t>Trámites y servicios actualizados</t>
  </si>
  <si>
    <t>Sitio web actualizado</t>
  </si>
  <si>
    <t>Linemientos definidos</t>
  </si>
  <si>
    <t>Estrategia construida</t>
  </si>
  <si>
    <t>Caracterización consolidada</t>
  </si>
  <si>
    <t>Calendario publicado</t>
  </si>
  <si>
    <t>Espacios de participación identificados y monitoreados</t>
  </si>
  <si>
    <t>Canales y mecanismos promovidos</t>
  </si>
  <si>
    <t>Auditoria especial adelantada</t>
  </si>
  <si>
    <t>Audiencia públicada adelantada</t>
  </si>
  <si>
    <t>Política de prevención del daño antijuridico elaborada y publicada</t>
  </si>
  <si>
    <t>Documentos institucionales construidos y publicados</t>
  </si>
  <si>
    <t>Información presupuestal y financiera divulgada</t>
  </si>
  <si>
    <t>Informes de PQRSFD elaborados, socializados y publicados</t>
  </si>
  <si>
    <t>Informes de evaluación presentados</t>
  </si>
  <si>
    <t>Código de Integridad actualizado</t>
  </si>
  <si>
    <t>Estrategias, metodología y herramientas construidas</t>
  </si>
  <si>
    <t>Linemientos socializados</t>
  </si>
  <si>
    <t>Sistema creado</t>
  </si>
  <si>
    <t>Guías, protocolos y procedimientos diseñados</t>
  </si>
  <si>
    <t>Comité de ética de la investigación fortalecido</t>
  </si>
  <si>
    <t>Espacio electivo creado</t>
  </si>
  <si>
    <t>Boletín semestral diseñado</t>
  </si>
  <si>
    <t>acción cumplida</t>
  </si>
  <si>
    <t>Auditoria_Combinada</t>
  </si>
  <si>
    <t xml:space="preserve">FÓRMULA </t>
  </si>
  <si>
    <t>Número de participantes del plan de formación y desarrollo profesoral en programas y actividades académicas</t>
  </si>
  <si>
    <t>Oferta de educación continua en modalidad virtual, presencial o mixta</t>
  </si>
  <si>
    <t>Programas académicos que diversifican sus modalidades y metodologías</t>
  </si>
  <si>
    <t>Municipios con presencia institucional para el desarrollo misional UPN</t>
  </si>
  <si>
    <t>Cupos nuevos en los programas ofertados por la UPN</t>
  </si>
  <si>
    <t>Numero de convenios y alianzas estratégicas activas con Escuelas Normales Superiores del país para el desarrollo misional..</t>
  </si>
  <si>
    <t>Incremento en la oferta de proyectos de impacto social</t>
  </si>
  <si>
    <t>Acuerdo de actualización de la estructura orgánica UPN adoptado y socializado</t>
  </si>
  <si>
    <t>Metros cuadrados de área construida por estudiante</t>
  </si>
  <si>
    <t>Tasa de deserción institucional anual UPN</t>
  </si>
  <si>
    <t>Propuesta de ajuste del Reglamento Estudiantil  diseñada y socializada.</t>
  </si>
  <si>
    <t>Número de actividades que aportan a la formación en investigación, lideradas por los programas académicos, desde sus horizontes teóricos en el campo de la educación, la pedagogía y la didáctica.</t>
  </si>
  <si>
    <t>Porcentaje de programas académicos que evidencian ajustes, mejoras e iniciativas académicas y administrativas orientadas al fortalecimiento de la flexibilidad curricular en el SIFA.</t>
  </si>
  <si>
    <t xml:space="preserve">Número de participantes vinculados a actividades académicas que evidencian la implementación del Plan de formación ambiental en la Universidad. </t>
  </si>
  <si>
    <t>Número de estudiantes de pregrado y posgrado de la UPN que participan en los cursos y actividades del Plan de Formación en Lenguas Extranjeras</t>
  </si>
  <si>
    <t>Número de profesores que participan en seminarios y cursos de formación en lenguas extranjeras.</t>
  </si>
  <si>
    <t>Beneficiarios de la oferta virtual del Centro de Lenguas UPN</t>
  </si>
  <si>
    <t>Beneficiarios de la formación en otras lenguas (señas, braille, lenguas indígenas, etc.)</t>
  </si>
  <si>
    <t>Número de profesores de la UPN inscritos en cursos de extensión.</t>
  </si>
  <si>
    <t>Porcentaje de docentes que participan o se benefician de los programas del Plan Integral de Bienestar Universitario</t>
  </si>
  <si>
    <t xml:space="preserve">Propuesta de reforma al estatuto del profesor universitario  diseñada y socializada en los diferentes consejos </t>
  </si>
  <si>
    <t>Reforma al Acuerdo 004 de 2003 adoptada y socializada</t>
  </si>
  <si>
    <t>Porcentaje de avance del diseño del Sistema de evaluación de profesores.</t>
  </si>
  <si>
    <t>Escenario de construcción de materiales educativos constituido</t>
  </si>
  <si>
    <t>Número de trabajos enfocados en investigación, proyección social y extensión que articulan las prácticas del IPN</t>
  </si>
  <si>
    <t>Beneficiarios (practicantes y pasantes) de escenarios de investigación e innovación pedagógica y didáctica</t>
  </si>
  <si>
    <t xml:space="preserve">Número de estudiantes vinculados semestralmente a los diferentes escenarios de práctica pedagógica  </t>
  </si>
  <si>
    <t xml:space="preserve">Porcentaje de programas académicos que desarrollan actividades académicas mediadas por las TIC </t>
  </si>
  <si>
    <t>Docentes capacitados en el uso de Tecnologías de la Información y la Comunicación para el diseño e implementación de nuevas didácticas y estrategias de enseñanza y aprendizaje</t>
  </si>
  <si>
    <t>Nivel de ejecución de los planes de mejoramiento de los programas académicos UPN</t>
  </si>
  <si>
    <t>Flexibilización curricular de programas académicos en diferentes regiones</t>
  </si>
  <si>
    <t>Reglamentación académica en doble programa, doble título y núcleo común en la UPN</t>
  </si>
  <si>
    <t>Estudiantes beneficiados con oferta académica con doble titulación o doble programa</t>
  </si>
  <si>
    <t xml:space="preserve">Número de convenios suscritos para ampliación de cobertura de cohortes que reconozcan trayectorias formativas mediante la profesionalización de saberes en el territorio nacional </t>
  </si>
  <si>
    <t>Programas académicos que inician la construcción e implementación de una ruta para la internacionalización del currículo</t>
  </si>
  <si>
    <t>Actividades de acompañamiento al proceso de internacionalización del currículo ofertados a los distintos programas académicos</t>
  </si>
  <si>
    <t>Incremento anual de proyectos de Aprendizaje Colaborativo Internacional en Línea.</t>
  </si>
  <si>
    <t>Incremento anual de estudiantes UPN que realizan movilidad académica anualmente nacional e internacional</t>
  </si>
  <si>
    <t>Incremento anual de docentes que realizan movilidad académica anualmente nacional e internacional</t>
  </si>
  <si>
    <t xml:space="preserve">Incremento anual de docentes visitantes que realizan movilidad académica nacional o internacional en la UPN </t>
  </si>
  <si>
    <t>Incremento anual de estudiantes externos que adelantan movilidad académica en la UPN</t>
  </si>
  <si>
    <t>Incremento anual de participantes de eventos y encuentros académicos que fortalecen la investigación con otras comunidades académicas nacionales e internacionales (estudiantes, docentes y funcionarios)</t>
  </si>
  <si>
    <t xml:space="preserve">Nivel de avance en el diseño e implementación de la unidad para la equidad e igualdad de género </t>
  </si>
  <si>
    <t>Proyectos con alianzas externas que se concretan para realizar investigación e incidencia académica, política y social</t>
  </si>
  <si>
    <t>Número de escenarios de incidencia internos y externos de la UPN a través de los proyectos que dinamizan la investigación en las unidades académicas</t>
  </si>
  <si>
    <t>Estudiantes vinculados como semilleros de investigación y como monitores en proyectos de investigación que fortalecen la formación en investigación</t>
  </si>
  <si>
    <t xml:space="preserve">Nivel de avance en la creación de una instancia para la educación continuada  </t>
  </si>
  <si>
    <t>Número de programas de Extensión solidaria y/o financiada implementadas.</t>
  </si>
  <si>
    <t>Oferta de programas de extensión en temas de educación para la paz, la memoria, los derechos humanos y la transformación de conflictos, dirigida a diferentes poblaciones y comunidades.</t>
  </si>
  <si>
    <t>Reporte de egresados y egresadas que se vinculan contractualmente a la UPN</t>
  </si>
  <si>
    <t>Egresados y egresadas que reciben incentivos y/o distinciones  académicas, investigativas, sociales, culturales o deportivas de la UPN.</t>
  </si>
  <si>
    <t>Nivel de constitución e implementación de la Bolsa de Empleo o su equivalente</t>
  </si>
  <si>
    <t>Porcentaje de constitución del  Tejido de Egresados para coordinar y potenciar iniciativas que motiven el retorno de los egresados a la dinámica institucional universitaria.</t>
  </si>
  <si>
    <t>Número de actividades relacionadas con la ciencia abierta que aporta al posicionamiento de la UPN para la producción, circulación de conocimiento y la proyección social</t>
  </si>
  <si>
    <t xml:space="preserve">Incremento de la producción editorial académica e investigativa de la UPN </t>
  </si>
  <si>
    <t>Participación en espacios de circulación de conocimiento producido por la UPN</t>
  </si>
  <si>
    <t xml:space="preserve">Incremento de la producción editorial de la UPN </t>
  </si>
  <si>
    <t xml:space="preserve">Tasa de generación de contenidos para las diferentes audiencias que conforman la Comunidad UPN  </t>
  </si>
  <si>
    <t>Incremento de la producción audiovisual de la política de comunicaciones (radio, televisión, redes sociales)</t>
  </si>
  <si>
    <t>Incremento de la producción de contenidos multimedia de los procesos misionales en la política de comunicaciones (libros, audiolibros, aplicaciones, servicios interactivos, web)</t>
  </si>
  <si>
    <t>Porcentaje del presupuesto de gastos destinado a la inversión en la UPN</t>
  </si>
  <si>
    <t>Presupuesto sensible a los enfoques de género, la diversidad poblacional y la discapacidad en el plan anual de adquisiciones de la UPN</t>
  </si>
  <si>
    <t>Nivel de desempeño del Modelo Estándar de Control Interno en la UPN</t>
  </si>
  <si>
    <t>Índice de Desempeño Institucional de la UPN</t>
  </si>
  <si>
    <t>Porcentaje de procedimientos del mapa de procesos UPN actualizados y/o simplificados</t>
  </si>
  <si>
    <t>Efectividad en la ejecución del Plan Anual de Adquisiciones</t>
  </si>
  <si>
    <t>Porcentaje de funcionarios beneficiados con actividades del plan de bienestar y capacitación para administrativos de la UPN</t>
  </si>
  <si>
    <t>Nivel de implementación del Plan Estratégico de Tecnologías de la Información</t>
  </si>
  <si>
    <t>Porcentaje de articulación de Sistemas de información</t>
  </si>
  <si>
    <t>Nivel de implementación del Campus Virtual de la UPN</t>
  </si>
  <si>
    <t>Tableros de información oficial de la UPN dispuestos en la WEB de la universidad para la consulta de la comunidad educativa</t>
  </si>
  <si>
    <t>Usuarios de bases de datos bibliográficas, títulos o ejemplares de libros, revistas o documentos disponibles</t>
  </si>
  <si>
    <t>Construcción de la Facultad de Educación Física (Valmaría)</t>
  </si>
  <si>
    <t>Porcentaje de implementación del Plan Maestro de Infraestructura de la UPN (PMI-UPN)</t>
  </si>
  <si>
    <t>Espacios intervenidos para aumentar la accesibilidad para las personas en condiciones de discapacidad</t>
  </si>
  <si>
    <t>Cobertura de estudiantes que participan o se benefician anualmente de los programas del Plan Integral de Bienestar Universitario</t>
  </si>
  <si>
    <t xml:space="preserve">Porcentaje de estudiantes que se benefician de la estrategia institucional para el acompañamiento académico. </t>
  </si>
  <si>
    <t>Cobertura de estudiantes beneficiados semestralmente con el servicio de restaurante y cafetería de la Universidad</t>
  </si>
  <si>
    <t>Porcentaje de eventos en donde se garantiza la participación de grupos o delegaciones deportivas, culturales y artísticos representativas de la UPN</t>
  </si>
  <si>
    <t>Cobertura de beneficiarios de los talleres de cultura, deporte y recreación ofertados a la comunidad universitaria</t>
  </si>
  <si>
    <t>Cobertura de beneficiarios de las líneas del programa para el fortalecimiento apoyo psicosocial de la comunidad universitaria (PAP)</t>
  </si>
  <si>
    <t>Cobertura de beneficiarios de las acciones para el fortalecimiento de la salud, apoyo odontológico, fisioterapia y orientación psicológica</t>
  </si>
  <si>
    <t>Porcentaje de efectividad anual en la atención de casos identificados y definidos como violencias basadas en género (VBG)</t>
  </si>
  <si>
    <t>Porcentaje de sistemas de información con variables de identidad de género, orientación sexual, pertenencia étnica ancestral, reconocimiento poblacional y discapacidad.</t>
  </si>
  <si>
    <t xml:space="preserve">Porcentaje de estudiantes caracterizados que ingresan por la modalidad de educación inclusiva </t>
  </si>
  <si>
    <t xml:space="preserve">Porcentaje de estudiantes admitidos que acceden a espacios psicoeducativos orientados a la población diferencial </t>
  </si>
  <si>
    <t>Número de beneficiarios de espacios formativos y campañas de atención y acompañamiento a integrantes de la comunidad universitaria para prevenir o atender la adicción y el consumo de sustancias psicoactivas.</t>
  </si>
  <si>
    <t>Beneficiarios de espacios de formación en derechos humanos para la Comunidad Universitaria</t>
  </si>
  <si>
    <t>Cobertura de participantes de espacios y acciones para fortalecer la identidad y el sentido de pertenencia a la Universidad (estudiantes, docentes y funcionarios)</t>
  </si>
  <si>
    <t>Proyectos de formación para construir apuestas políticas y sensibles relacionadas con pueblos originarios y grupos minoritarios</t>
  </si>
  <si>
    <t xml:space="preserve">Estrategias diseñadas y ejecutadas por CEPAZ o con otras unidades académicas para el fortalecimiento del movimiento pedagógico por la paz y la vida. </t>
  </si>
  <si>
    <t>Ejercicios de formación e investigación en educación para la paz, la memoria y en derechos humanos, que posibilitan la participación de la comunidad universitaria y de aliados estratégicos de la UPN, contribuyen a la no repetición y al mejoramiento de la convivencia social y universitaria</t>
  </si>
  <si>
    <t>Escenarios en los que participa CEPAZ que generan incidencia política en los campos de paz, memoria y derechos humanos</t>
  </si>
  <si>
    <t>Espacios de formación, mediación, sanación y restauración de derechos, implementados en cada semestre</t>
  </si>
  <si>
    <t>Iniciativas que promueven la cualificación, la formación, la investigación, el reconocimiento y la difusión del saber de los egresados.</t>
  </si>
  <si>
    <t>Observatorios de la UPN como escenarios de formación, investigación e innovación, en el marco del lineamiento estratégico desde las directivas de la universidad.</t>
  </si>
  <si>
    <t>Fortalecimiento de los museos de la UPN como escenarios de formación, investigación e innovación, en el marco del lineamiento estratégico desde las directivas de la universidad.</t>
  </si>
  <si>
    <t>Actividades de producción y divulgación de los observatorios de educación para la paz, la memoria y derechos humanos.</t>
  </si>
  <si>
    <t>Porcentaje de funcionarios  vinculados en cargos de provisionalidad de la UPN</t>
  </si>
  <si>
    <t>Actualización de la Política de Comunicaciones de la UPN</t>
  </si>
  <si>
    <t>Interacción de la producción audiovisual y radiofónica de la UPN</t>
  </si>
  <si>
    <t>Creación de un sistema de medios que permita la apropiación social del conocimiento</t>
  </si>
  <si>
    <t xml:space="preserve">Número de convenios de cooperación académica y administrativa suscritos a nivel nacional e internacional </t>
  </si>
  <si>
    <t>Aumento de matrículas en la oferta de formación del Centro de Lenguas.</t>
  </si>
  <si>
    <t>Ampliación de población de incidencia del Centro de Lenguas.</t>
  </si>
  <si>
    <t>Propuesta de adopción de guía de compras publicas sostenibles con el ambiente en la UPN.</t>
  </si>
  <si>
    <t>Nivel de construcción del plan estratégico de tecnologías de la información.</t>
  </si>
  <si>
    <t>Nivel de construcción del Plan Maestro de Infraestructura de la UPN (PMI-UPN)</t>
  </si>
  <si>
    <t>Incrementar cantidad de puestos de trabajo destinados para actividades administrativas dotados con criterios de SST</t>
  </si>
  <si>
    <t>Estudiantes beneficiados con incentivos económicos por medio de monitorias académicas y de gestión institucional</t>
  </si>
  <si>
    <t xml:space="preserve">Estudiantes beneficiados por el programa de Apoyo a Servicios Estudiantiles-ASE </t>
  </si>
  <si>
    <t>Personas beneficiarias de espacios de formación deportiva abiertos a la comunidad universitaria y a la comunidad en general</t>
  </si>
  <si>
    <t>Propuesta de abordaje a las ventas informales al interior de la UPN</t>
  </si>
  <si>
    <t>Fases completadas del Sistema Institucional de Integridad Académica</t>
  </si>
  <si>
    <t>Creación de la Política Institucional de Permanencia</t>
  </si>
  <si>
    <t>Creación de la Política de Inclusión</t>
  </si>
  <si>
    <t>Participantes del proyecto de lectura, escritura y oralidad.</t>
  </si>
  <si>
    <t>Sumatoria de grupos inscritos en  diplomados, seminarios y otras ofertas de educación continua, en modalidad virtual, presencial o mixta, para el público en general, o a través de convenios o alianzas</t>
  </si>
  <si>
    <t>(Número de programas académicos que se ofertan en diferentes modalidades y metodologías  / Total Programas académicos ofertados en UPN 2022) * 100</t>
  </si>
  <si>
    <t>Número de municipios del país en donde la UPN tiene oferta institucional</t>
  </si>
  <si>
    <t xml:space="preserve">Número de cupos nuevos en los programas ofertados por la UPN en el año actual - número de estudiantes nuevos en los programas ofertados por la UPN en el año anterior. </t>
  </si>
  <si>
    <t>Número de convenios y alianzas estratégicas activas con Escuelas Normales Superiores del país.</t>
  </si>
  <si>
    <t xml:space="preserve">Sumatoria de proyectos SARES con énfasis educativo  e impacto en los sectores educativo, deportivo, cultural, artístico  y/o social </t>
  </si>
  <si>
    <t>(Sumatoria de metros cuadrados adecuados destinados al servicio de programas académicos / sumatoria de metros cuadrados existentes al servicio de programas académicos) *100</t>
  </si>
  <si>
    <t xml:space="preserve">Sumatoria de etapas ejecutadas de ajuste del Reglamento Estudiantil  / Sumatoria de etapas programadas de ajuste del Reglamento Estudiantil </t>
  </si>
  <si>
    <t>(Número de programas académicos de posgrado con mejoras orientadas al fortalecimiento de la flexibilidad curricular /  Total de programas de posgrado de la UPN) * 100</t>
  </si>
  <si>
    <t>Sumatoria de profesores que participan en seminarios y cursos de formación en lenguas extranjeras.</t>
  </si>
  <si>
    <t>Sumatoria de beneficiarios de programas de formación continua en otras lenguas (señas, braille, lenguas indígenas, etc.)</t>
  </si>
  <si>
    <t>Porcentaje de avance del documento de propuesta de reforma, diseñado con la participación de diferentes actores</t>
  </si>
  <si>
    <t>Porcentaje de avance del documento de reforma, diseñado con la participación de diferentes actores y aprobado en los órganos colegiados</t>
  </si>
  <si>
    <t>Porcentaje de avance en el diseño del Sistema de Evaluación de Profesores</t>
  </si>
  <si>
    <t>Sumatoria de los trabajos de investigación,  proyección social y extensión que articulan las prácticas del IPN</t>
  </si>
  <si>
    <t>Sumatoria de practicantes y pasantes en escenarios de investigación e innovación pedagógica y didáctica</t>
  </si>
  <si>
    <t>Sumatoria de documentos que establecen procesos académicos para el doble programa, el doble título y la implementación del núcleo común.</t>
  </si>
  <si>
    <t>Sumatoria de estudiantes beneficiados con oferta académica con doble titulación o doble programa</t>
  </si>
  <si>
    <t>Número de convenios y alianzas estratégicas para ampliar cobertura mediante la profesionalización desde saberes en el territorio nacional</t>
  </si>
  <si>
    <t>Número de Actividades de acompañamiento al proceso de internacionalización del currículo ofertados a los distintos programas académicos</t>
  </si>
  <si>
    <t>(Sumatoria de estudiantes que realizan movilidad académica  nacional e internacional en la vigencia actual / Sumatoria de estudiantes que realizaron movilidad académica  nacional e internacional en la vigencia anterior)*100</t>
  </si>
  <si>
    <t>(Sumatoria de docentes que realizan movilidad académica  nacional e internacional en la vigencia actual / Sumatoria de docentes que realizaron movilidad académica  nacional e internacional en la vigencia anterior)*100</t>
  </si>
  <si>
    <t>(Sumatoria de participantes de eventos y encuentros académicos que fortalecen la investigación con otras comunidades académicas nacionales e internacionales año actual / Sumatoria de participantes de eventos y encuentros académicos que fortalecen la investigación con otras comunidades académicas nacionales e internacionales año anterior) * 100</t>
  </si>
  <si>
    <t>(Número de actividades diseñadas e implementadas para la unidad para la equidad e igualdad de género de la UPN ejecutadas / Número de actividades  programadas para la unidad para la equidad e igualdad de género  de la UPN) * 100</t>
  </si>
  <si>
    <t>Número de proyectos con alianza externa que se concretan para realizar investigación e incidencia académica, política y social</t>
  </si>
  <si>
    <t xml:space="preserve">
Sumatoria de estudiantes vinculados a semilleros y como monitores de investigación</t>
  </si>
  <si>
    <t>Sumatorias de Proyectos de extensión solidaria y/o financiada implementadas.</t>
  </si>
  <si>
    <t>Sumatoria de programas de extensión de la UPN ofertados en la vigencia</t>
  </si>
  <si>
    <t>Número de egresados y egresadas que se vinculan contractualmente a la UPN</t>
  </si>
  <si>
    <t>Sumatoria de egresados y egresadas que reciben incentivos y/o distinciones  académicas, investigativas, sociales, culturales o deportivas de la UPN.</t>
  </si>
  <si>
    <t>(Número de fases que se cumplen para lograr la constitución e implementación de la bolsa de empleo / Número de fases previstas para lograr la constitución e implementación de la bolsa de empleo) * 100</t>
  </si>
  <si>
    <t xml:space="preserve">Sumatoria de libros publicados </t>
  </si>
  <si>
    <t>Sumatoria de espacios de circulación de conocimiento producido por la UPN</t>
  </si>
  <si>
    <t>Sumatoria de libros, revistas científicas, revistas académicas, audiolibros, documentos institucionales y materiales educativos y pedagógicos publicados al año</t>
  </si>
  <si>
    <t>(Total producciones de contenidos multimedia de los procesos misionales en la política de comunicaciones realizados en el año actual / Total producciones de contenidos multimedia de los procesos misionales en el plan de comunicaciones realizados en el año anterior) * 100</t>
  </si>
  <si>
    <t>(Sumatoria de presupuesto sensible a los enfoques de género, la diversidad poblacional y la discapacidad identificados en el plan anual de adquisiciones de la UPN / Total presupuesto del plan anual de adquisiciones de la UPN) * 100</t>
  </si>
  <si>
    <t>(Total presupuesto del PAA apropiado / Total presupuesto del PAA ejecutado) * 100</t>
  </si>
  <si>
    <t>Número de usuarios de bases de datos bibliográficas, títulos o ejemplares de libros, revistas o documentos disponibles</t>
  </si>
  <si>
    <t xml:space="preserve">
(Sumatoria de actividades ejecutadas del plan de trabajo y cronograma del proyecto VALMARIA / Total de actividades planeadas en el plan de trabajo y cronograma del proyecto VALMARIA)  *100</t>
  </si>
  <si>
    <t>(Número de estudiantes que participan o se benefician anualmente de los programas del plan integral de bienestar universitario / Promedio de estudiantes semestrales UPN) * 100</t>
  </si>
  <si>
    <t>(Número de estudiantes beneficiarios de la estrategia institucional de acompañamiento académico / Total estudiantes de la UPN) * 100</t>
  </si>
  <si>
    <t xml:space="preserve">(Sumatoria de estudiantes de pregrado beneficiados semestralmente con el servicio de restaurante y cafetería de la Universidad / Total estudiantes de pregrado en oferta regular)*100 </t>
  </si>
  <si>
    <t xml:space="preserve">(Número de sistemas de información con las variables de identidad de genero, orientación sexual y pertenencia étnica ancestral, reconocimiento poblacional y discapacidad / Número de sistemas de información que requieren variables de identidad de genero, orientación sexual y pertenencia étnica ancestral, reconocimiento poblacional y discapacidad de la UPN) * 100.  </t>
  </si>
  <si>
    <t>(Número de estudiantes caracterizados que ingresan por la modalidad de educación inclusiva / Total de estudiantes con requerimientos de educación inclusiva) * 100</t>
  </si>
  <si>
    <t>(Cantidad de estudiantes admitidos que acceden a espacios psicoeducativos orientados a la población diferencial / Total de estudiantes que ingresan a través del proceso de admisiones inclusivas )* 100</t>
  </si>
  <si>
    <t xml:space="preserve">Sumatoria de Propuestas relacionadas con pueblos originarios y/o grupos minoritarios elaboradas en la vigencia actual </t>
  </si>
  <si>
    <t xml:space="preserve">Número de estrategias diseñadas y ejecutadas por CEPAZ o con otras unidades académicas para el fortalecimiento del movimiento pedagógico por la paz y la vida. </t>
  </si>
  <si>
    <t>Sumatoria de ejercicios de formación e investigación en educación para la paz, la memoria y derechos humanos, diseñados e implementados, que posibilitan la participación de la comunidad universitaria y de aliados estratégicos de la UPN, contribuyen a la construcción de paz.</t>
  </si>
  <si>
    <t>Número de escenarios de incidencia política en los que participa CEPAZ.</t>
  </si>
  <si>
    <t>Sumatoria de iniciativas que promueven la cualificación, la formación, la investigación, el reconocimiento y la difusión del saber de los egresados.</t>
  </si>
  <si>
    <t>Número de actividades de formación, investigación e innovación realizadas desde los Observatorios de la UPN</t>
  </si>
  <si>
    <t>Número de Acciones realizadas para la creación y circulación de Colecciones, garantizando la accesibilidad, participación de públicos y colaboración.</t>
  </si>
  <si>
    <t>Número de actividades de producción y divulgación de los observatorios de educación para la paz, la memoria y derechos humanos.</t>
  </si>
  <si>
    <t>(Sumatoria de funcionarios 2024 de la UPN / Sumatoria de funcionarios administrativos vinculados en la provisionalidad con la UPN) * 100</t>
  </si>
  <si>
    <t>Política de comunicaciones actualizada</t>
  </si>
  <si>
    <t>(Total de audiencia que interactúa con los contenidos comunicativos producidos por la UPN en el año actual/Total de audiencia que interactúa con los contenidos comunicativos producidos por la UPN en el año anterior)*100</t>
  </si>
  <si>
    <t>Sistema de Medios creado</t>
  </si>
  <si>
    <t xml:space="preserve">Número de convenios de cooperación académica y administrativa nacional e internacional suscritos anualmente </t>
  </si>
  <si>
    <t>Sumatoria de matrículas de la oferta académica del Centro de Lenguas.</t>
  </si>
  <si>
    <t>Sumatoria de alianzas con entidades privadas y/o públicas o SARES en los que participe el CLE.</t>
  </si>
  <si>
    <t>Guía de compras públicas sostenibles con el ambiente adoptada en la UPN</t>
  </si>
  <si>
    <t>(No de fases de construcción del PETI completadas / No de fases de construcción del PETI programadas) * 100</t>
  </si>
  <si>
    <t>(No de fases de construcción del Plan Maestro de Infraestructura de la UPN (PMI-UPN) completadas / No de fases de construcción del Plan Maestro de Infraestructura de la UPN (PMI-UPN) programadas) * 100</t>
  </si>
  <si>
    <t>(Número de puestos de trabajo de personal administrativo adecuados y dotados con criterios de SST / Total de puestos de trabajo de personal administrativo) * 100</t>
  </si>
  <si>
    <t>Sumatoria  de estudiantes beneficiados con incentivos económicos por medio de monitorias académicas</t>
  </si>
  <si>
    <t>Sumatoria de estudiantes beneficiados por el  programa de Apoyo a Servicios Estudiantiles-ASE</t>
  </si>
  <si>
    <t>Sumatoria de beneficiarios de espacios de formación deportiva abiertos a la comunidad universitaria y a la comunidad en general semestralmente</t>
  </si>
  <si>
    <t>(Etapas de construcción de propuesta de abordaje a ventas informales completadas / etapas de construcción de propuesta de abordaje a ventas informales programadas) * 100</t>
  </si>
  <si>
    <t>Número de fases del Sistema Institucional de Integridad Académica completadas</t>
  </si>
  <si>
    <t>Documento de creación de la Política Institucional de Permanencia</t>
  </si>
  <si>
    <t>Documento de creación de la Política de Inclusión</t>
  </si>
  <si>
    <t>Número de participantes del proyecto de lectura, escritura y oralidad.</t>
  </si>
  <si>
    <t>N/A</t>
  </si>
  <si>
    <t>Grupos inscritos</t>
  </si>
  <si>
    <t>% programas  académicos que diversifican sus modalidades y metodologías</t>
  </si>
  <si>
    <t xml:space="preserve">
Municipios con presencia Institucional UPN</t>
  </si>
  <si>
    <t>metros cuadrados adecuados destinados al servicio de programas académicos</t>
  </si>
  <si>
    <t xml:space="preserve">Estudiantes que participan en plan de formación en lenguas extranjeras por periodo académico </t>
  </si>
  <si>
    <t>Docentes que participan en Seminarios y Cursos de formación en lenguas extranjeras.</t>
  </si>
  <si>
    <t xml:space="preserve">Practicantes y pasantes en escenarios de investigación e innovación pedagógica y didáctica  </t>
  </si>
  <si>
    <t xml:space="preserve">% de programas académicos con oferta en plataforma virtual </t>
  </si>
  <si>
    <t>% de ejecución en planes de mejoramiento de programas académicos</t>
  </si>
  <si>
    <t>% de programas académicos ofertados en diferentes regiones.</t>
  </si>
  <si>
    <t xml:space="preserve">Documentos que favorecen la flexibilidad curricular. </t>
  </si>
  <si>
    <t xml:space="preserve">% de Programas que inician internacionalización de currículo </t>
  </si>
  <si>
    <t xml:space="preserve">Proyectos cofinanciados o interinstitucionales concretados  </t>
  </si>
  <si>
    <t>Estudiantes vinculados como monitores y semilleros en proyectos de investigación</t>
  </si>
  <si>
    <t>Proyectos de extensión solidaria y/o financiada</t>
  </si>
  <si>
    <t xml:space="preserve">Programas de extensión en temas de paz, transformación de conflictos </t>
  </si>
  <si>
    <t>% de avance en la constitución e implementación de la Bolsa de Empleo o su equivalente</t>
  </si>
  <si>
    <t>% de implementación de la Red de trabajo colaborativo</t>
  </si>
  <si>
    <t>Producción académica e investigativa</t>
  </si>
  <si>
    <t>Espacios de circulación de conocimiento producido por la UPN</t>
  </si>
  <si>
    <t>Productos editoriales de la UPN</t>
  </si>
  <si>
    <t xml:space="preserve">% de incremento de producción audiovisual </t>
  </si>
  <si>
    <t>% de administrativos beneficiados con el Plan de Bienestar y Capacitación UPN</t>
  </si>
  <si>
    <t>% de estudiantes
beneficiarios del
programa
acompañamiento
académico</t>
  </si>
  <si>
    <t>% de cobertura acciones para protocolo, atención y sanción de violencias basadas en género</t>
  </si>
  <si>
    <t xml:space="preserve">% de estudiantes que ingresan bajo la modalidad de  educación inclusiva </t>
  </si>
  <si>
    <t>% de estudiantes admitidos que acceden a espacios psicoeducativos</t>
  </si>
  <si>
    <t>Propuestas de formación relacionadas con pueblos originarios y/o grupos minoritarios</t>
  </si>
  <si>
    <t>Actividades de formación, investigación e innovación realizadas desde los Observatorios de la UPN</t>
  </si>
  <si>
    <t>Acciones realizadas para la creación y circulación de Colecciones, garantizando la accesibilidad, participación de públicos y colaboración.</t>
  </si>
  <si>
    <t>actividades de producción y divulgación de los observatorios de educación para la paz, la memoria y derechos humanos.</t>
  </si>
  <si>
    <t>Documento de Política</t>
  </si>
  <si>
    <t>%incremento de la audiencia en la producción audiovisual y radiofónica</t>
  </si>
  <si>
    <t xml:space="preserve">Documento de creación del Sistema de Medios </t>
  </si>
  <si>
    <t>Número de convenios de cooperación académica suscritos</t>
  </si>
  <si>
    <t>Cantidad de matrículas</t>
  </si>
  <si>
    <t>Alianzas con entidades privadas o públicas o SARES en los que participe el CLE.</t>
  </si>
  <si>
    <t>Adopción de guía de compras publicas sostenibles con el ambiente en la UPN</t>
  </si>
  <si>
    <t>% de construcción del Plan Estratégico de Tecnologías de la Información</t>
  </si>
  <si>
    <t>Número de estudiantes beneficiados por medio de monitorias académicas</t>
  </si>
  <si>
    <t>Número de monitores beneficiados con Apoyo a Servicios Estudiantiles</t>
  </si>
  <si>
    <t>Personas beneficiarias de espacios de formación deportiva</t>
  </si>
  <si>
    <t>Etapas de construcción de propuesta de abordaje a ventas informales completadas</t>
  </si>
  <si>
    <t>Fases completadas</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</si>
  <si>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</si>
  <si>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</si>
  <si>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</si>
  <si>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</si>
  <si>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</si>
  <si>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</si>
  <si>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</si>
  <si>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</si>
  <si>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</si>
  <si>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Número de series y/o subseries  documentales digitalizadas.</t>
  </si>
  <si>
    <t>Número de series y subseries documentales digitalizados anualmente</t>
  </si>
  <si>
    <t>Series y subseries documentales digitalizadas anualmente</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</si>
  <si>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</si>
  <si>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</si>
  <si>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</si>
  <si>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</si>
  <si>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Elaborar un informe de seguimiento al nivel en lengua extranjera con el que llegan los estudiantes</t>
  </si>
  <si>
    <t>Informe elaborado</t>
  </si>
  <si>
    <t>Ninguna</t>
  </si>
  <si>
    <t>Radicar propuestas de nuevos programas ante el Consejo Académico</t>
  </si>
  <si>
    <t>Propuestas radicadas</t>
  </si>
  <si>
    <t>Presentar una publicación elaborada por los semilleros de investigación de la facultad</t>
  </si>
  <si>
    <t>Publicación presentada</t>
  </si>
  <si>
    <t>Entregar el libro "Lecciones de Educación No. 2" al Fondo Editorial  en convocatoria para publicación del Departamento de Posgrados.</t>
  </si>
  <si>
    <t>Libro entregado</t>
  </si>
  <si>
    <t>Socializar un informe sobre el avance de implementación del plan para el fortalecimiento de la investigación, producción académica y la difusión del conocimiento desde la Facultad de Educación Física.</t>
  </si>
  <si>
    <t>Informe socializado</t>
  </si>
  <si>
    <t>Socializar un informe sobre el avance del diseño e implementación de los protocolos e instrumentos de levantamiento de información para los programas de gestión ambiental (Wayra) y calidad de vida.</t>
  </si>
  <si>
    <t>Implementar ajustes, mejoras e iniciativas académicas y administrativas en programas académicos con el fin de fortalecer su flexibilidad curricular en el Sistema de Formación Avanzada (SIFA)</t>
  </si>
  <si>
    <t>Programas curriculares con ajustes implementados</t>
  </si>
  <si>
    <t>Elaborar un informe de las acciones realizadas en relación con la articulación entre programas de pregrado y posgrado de la facultad.</t>
  </si>
  <si>
    <t>Presentar propuesta del programa de maestría para aval del Consejo de Departamento y de Facultad.</t>
  </si>
  <si>
    <t>Propuesta entregada</t>
  </si>
  <si>
    <t>Desarrollar estrategias de cooperación con otras instituciones en las que se puedan establecer convenios de coedición para el posicionamiento de la producción académica de los docentes.</t>
  </si>
  <si>
    <t>Estrategias desarrolladas</t>
  </si>
  <si>
    <t>Ofertar cursos para la formación permanente y actualización para profesores</t>
  </si>
  <si>
    <t>Cursos ofertados</t>
  </si>
  <si>
    <t>Divulgar las sesiones de Agenda Académica para el 2025</t>
  </si>
  <si>
    <t>Sesiones divulgadas</t>
  </si>
  <si>
    <t>Elaborar propuesta de escenarios de prácticas comunes entre programas.</t>
  </si>
  <si>
    <t>Propuesta elaborada</t>
  </si>
  <si>
    <t>Desarrollar un escenario de construcción de materiales educativos dentro de los observatorios, museos y otros espacios especializados de la FCT, fomentando la innovación, la investigación y la formación pedagógica y didáctica.</t>
  </si>
  <si>
    <t>Escenario desarrollado</t>
  </si>
  <si>
    <t>Diseñar proyecto de facultad que articule las actividades académicas y ambientales</t>
  </si>
  <si>
    <t>Proyecto diseñado</t>
  </si>
  <si>
    <t>Elaborar reporte de consolidación del Museo de Historia Natural y otros espacios especializados de la Facultad de Ciencia y Tecnología en escenarios dinámicos de formación, investigación e innovación, promoviendo la sostenibilidad en su operación y actividades.</t>
  </si>
  <si>
    <t>Reporte elaborado</t>
  </si>
  <si>
    <t xml:space="preserve">Elaborar informe sobre la consolidación del "Museo Itinerante e Interactivo de la Educación Física, el Deporte y la Recreación" como una estrategia pedagógica, investigativa y de proyección social para la  visualización de los saberes de la Facultad. </t>
  </si>
  <si>
    <t>Crear la estructura de laboratorios de la Facultad de Educación Física en las líneas de 1. Fisiología.  2. Biomecánica. Y 3. Innovación en Lúdica y Juego (Ludósfera), como escenarios para la formación, investigación y extensión de la Facultad.</t>
  </si>
  <si>
    <t>Estructura creada</t>
  </si>
  <si>
    <t>Elaborar plan de homologación entre programas del Departamento de Psicopedagogía para fortalecer el doble programa (programas nuevos) y de doble titulación.</t>
  </si>
  <si>
    <t>Plan de homologación elaborado</t>
  </si>
  <si>
    <t>Diseñar un plan de control para la ejecución de la doble titulación en los programas</t>
  </si>
  <si>
    <t>Plan de control diseñado</t>
  </si>
  <si>
    <t>Presentar a la Vicerrectoría Académica propuestas de profesionalización de saberes en el territorio nacional para ampliar la oferta académica de la UPN.</t>
  </si>
  <si>
    <t>Propuestas presentadas</t>
  </si>
  <si>
    <t>Elaborar módulos pedagógicos para el programa de Educación para Personas Jóvenes y Adultas</t>
  </si>
  <si>
    <t>Módulos pedagógicos elaborados</t>
  </si>
  <si>
    <t>Socializar un informe con el avance en la implementación de estrategias de identificación, organización y apoyo de estructuras gremiales y egresados de la Facultad de Educación Física, en conjunto con la Oficina de Egresados.</t>
  </si>
  <si>
    <t>Implementar la reforma curricular de los programas académicos vigentes de la Licenciatura en Artes Escénicas y Licenciatura en Música</t>
  </si>
  <si>
    <t xml:space="preserve">Reforma curricular implementada </t>
  </si>
  <si>
    <t>Presentar propuestas de institucionalización de los eventos académicos (congresos) más relevantes de los programas de la Facultad de Educación Física, con miras al relacionamiento nacional e internacional, entre ellos: 1. Congreso "Payacuar de la Educación Física"; 2. Congreso "Internacional en Didáctica del Deporte"; y 3. Campamento de Innovación".</t>
  </si>
  <si>
    <t>Realizar encuentro enfocado en fortalecer las estrategias de articulación entre la academia y el sector productivo con miras al apoyo socioeconómico de los actores educativos.</t>
  </si>
  <si>
    <t>Encuentro realizado</t>
  </si>
  <si>
    <t>22/12/205</t>
  </si>
  <si>
    <t>Presentar a la Vicerrectoría Académica propuesta de profesionalización de saberes en el territorio nacional para ampliar la oferta académica de la UPN.</t>
  </si>
  <si>
    <t>Propuesta presentada</t>
  </si>
  <si>
    <t>Elaborar documentos de análisis y propuestas de ajustes curriculares de los programas de la Facultad de Educación Física.</t>
  </si>
  <si>
    <t>Documentos elaborados</t>
  </si>
  <si>
    <t>Realizar el documento de la propuesta de profesionalización de la Licenciatura en Español y Lenguas Extranjeras</t>
  </si>
  <si>
    <t>documento elaborado</t>
  </si>
  <si>
    <t>Diseño consolidado</t>
  </si>
  <si>
    <t>Estructura formalizada</t>
  </si>
  <si>
    <t>Cátedras ofertadas</t>
  </si>
  <si>
    <t>Desarrollar un encuentro semestral para la divulgación de la Política Institucional de Género y Cuidado</t>
  </si>
  <si>
    <t>Encuentros desarrollados</t>
  </si>
  <si>
    <t xml:space="preserve">Desarrollar jornadas sobre formación en éticas de cuidado con la comunidad de la FBA </t>
  </si>
  <si>
    <t>Jornadas desarrolladas</t>
  </si>
  <si>
    <t>convocatoria a los encuentros del club de lectura.</t>
  </si>
  <si>
    <t>DSI-Se encuentran abierta las inscripciones al plan de lengua extranjera por parte de los programas. Una vez se realice la inscripción se procederá a solicitar el balance para realizar el informe. Abonado a esto ya se recibió el primer reporte contando como insumo para este balance del Plan de formación de Lengua. (10%)
LEE: Se asignó tiempo en plan de trabajo a una maestra del equipo de gestión de ingreso, permanencia y graduación para realizar el informe.(10%)
PEDAGOGÍA: Los maestros del área de inglés son los encargados de realizar el informe. (10%)</t>
  </si>
  <si>
    <t xml:space="preserve">1. Se trasladó la administración del laboratorio de fisiología a la Facultad de Educación Física. 2. Se inició la proyección de elementos tecnológicos y materiales especializados, que son requeridos para la consolidación del proyecto.  Y 3.  se inició el diseño de la propuesta de estructura sistémica de los laboratorios en la Facultad de Educación Física. </t>
  </si>
  <si>
    <t>No se han realizado los encuentros con la oficina de egresados para su discusión.</t>
  </si>
  <si>
    <t>A la fecha se han enviado tanto al Consejo de Facultad como al GITAC, los documentos de ajuste curricular, principalmente para la Licenciatura en Recreación.  Los programas de Deporte y Educación Física siguen en las discusiones frente a esta posibilidad</t>
  </si>
  <si>
    <t>Elaborar propuesta para la creación de la Licenciatura en Pedagogías de la Actividad Física</t>
  </si>
  <si>
    <t xml:space="preserve">El proyecto de Escuelas de Formación Deportiva se encuentra en su fase final de aprobación por parte de la SAE.  Se tiene dispuesto un equipo de trabajo para su perfeccionamiento. </t>
  </si>
  <si>
    <t>La Facultad de Educación está elaborando un informe de seguimiento al nivel en lengua extranjero con el que llegan los estudiantes, para lo cual, durante este trimestre se avanzó de la siguiente forma:
DSI-Se encuentran abierta las inscripciones al plan de lengua extranjera por parte de los programas. Una vez se realice la inscripción se procederá a solicitar el balance para realizar el informe. Abonado a esto ya se recibió el primer reporte contando como insumo para este balance del Plan de formación de Lengua. (10%)
LEE: Se asignó tiempo en plan de trabajo a una maestra del equipo de gestión de ingreso, permanencia y graduación para realizar el informe.(10%)
PEDAGOGÍA: Los maestros del área de inglés son los encargados de realizar el informe. (10%)</t>
  </si>
  <si>
    <t>Sin reporte</t>
  </si>
  <si>
    <t>Hacer convocatorias para el club de lectura Valmacondo, al interior de la comunidad Valmaría.</t>
  </si>
  <si>
    <t>Proceso : Planeación Estratégica</t>
  </si>
  <si>
    <t>Consolidar el diseño del proyecto de Facultad "Valmaría un entorno saludable" en su articulación con las distintas dependencias de la Facultad y la Universidad.</t>
  </si>
  <si>
    <t xml:space="preserve">Formalizar la estructura académica-administrativa del proyecto "Escuelas de formación deportiva Valmaría" </t>
  </si>
  <si>
    <t>Sin reporte II Trimestre</t>
  </si>
  <si>
    <t>Ofertar semestralmente cátedras institucionales de género</t>
  </si>
  <si>
    <t>Se reporta como logro acumulado la aprobación de la propuesta de Maestría en Educación Comunitaria, que fortalecerá la formación investigativa en la Facultad de Educación. También se están desarrollando otros programas con enfoque investigativo. Durante la semana institucional de la FED, se realizarán talleres liderados por semilleros de investigación, cuyos resultados definirán líneas para futuras publicaciones. En mayo, el Departamento de Posgrados recopilará los últimos artículos para el libro "Lecciones de Educación No. 2". Además, se presentó y aprobó la viabilidad de la Maestría en Interculturalidades, Géneros y Educaciones, y la propuesta del libro de la facultad fue aprobada el 28 de abril de 2025 por el Comité de Publicaciones de la UPN.</t>
  </si>
  <si>
    <t>La Facultad de Educación Física ha avanzado en la elaboración de un informe, desde los programas Wayra y Calidad de Vida, sobre las acciones implementadas para apoyar y mejorar la gestión ambiental.</t>
  </si>
  <si>
    <t>Desde la Facultad de Ciencia y Tecnología, se están definiendo acuerdos para mejorar la flexibilidad académica de la Maestría en Tecnología e Innovación en Ambientes Educativos (MTIAE). Además, se propone cambiar la modalidad de la Maestría en Docencia de la Química de presencial a presencial-virtual, lo que permitirá ampliar espacios electivos, complementarios y fomentar la movilidad académica. También se han abierto espacios de articulación con el pregrado, permitiendo que estudiantes de licenciatura cursen asignaturas de posgrado.
En Pedagogía, se revisa la modalidad de cursos de posgrado como trabajo de grado (TG), con miras a ofertarlos en el semestre 2025-2.
Desde la Facultad de Educación, se avanza en la política de articulación entre pregrado y posgrado en programas como LEBP y LEE, con un progreso del 25%. Se gestionó el Acuerdo 018 de 2025, que reglamenta este procedimiento. El Departamento de Posgrados (DPG) reporta avances en la implementación de este acuerdo, que permitirá una articulación plena entre programas desde el semestre 2025-2 (60%).
Se han realizado reuniones con representantes de la UPN y la UTFPR para viabilizar un convenio de doble titulación entre la Maestría en Docencia de la Química y la Maestría en Enseñanza de la Ciencia y la Tecnología, incluyendo ajustes solicitados por la Vicerrectoría Académica. También se destaca la participación estudiantil en movilidades virtuales internacionales (Cátedra REDUCAR).
Finalmente, está en construcción la propuesta de una nueva Maestría en Profundización, trabajada en seminarios y consejos durante mayo.</t>
  </si>
  <si>
    <t>Un (1) profesor participó y fue beneficiado por la estrategia de cooperación interinstitucional para convenios de coedición, orientada al posicionamiento de la producción académica docente.
Desde el Departamento de Sicopedagogía, tres (3) profesores fueron beneficiados con la oferta de cursos de formación permanente y actualización.
Las sesiones de la agenda académica no contabilizan profesores beneficiados, sino visualizaciones en Stream Yard, alcanzando 398 vistas durante el periodo de seguimiento.</t>
  </si>
  <si>
    <t>Se gestionó la articulación con la Junta de Acción Comunal de la Vereda Saucio (Cundinamarca) para que estudiantes de la LECO DDHH y de la Licenciatura en Educación Infantil realicen sus prácticas pedagógicas investigativas.
Se proyecta la elaboración del documento para el trámite del convenio correspondiente.
Se planean encuentros entre las coordinaciones de ambas licenciaturas para explorar acciones articuladas.</t>
  </si>
  <si>
    <t>DBI: Se realizó un taller de arte con agar en el marco del seminario de práctica pedagógica de la Licenciatura en Biología, como parte de la colección de bacterias.
CASCADA: Se incorporaron pasantes y voluntarios para apoyar curadurías y la elaboración de material didáctico.
Programa radial "Conciencia y Tecnología": Se han emitido siete programas durante el semestre, abordando temas de educación, ciencia y tecnología, con enfoque en epistemologías innovadoras, desarrollos científicos y renovación curricular.
MHN-UPN: Se ofrecieron charlas a voluntarios y semilleros sobre salud de colecciones, gestión de datos en Excel, uso de realidad virtual y aumentada, y estrategias de mediación.
FCT: En articulación con la Vicerrectoría de Gestión Universitaria, se trabaja en la integración de museos y observatorios como espacios formativos para la UPN, con aportes a exposiciones temporales del Museo de Historia Natural.</t>
  </si>
  <si>
    <t>Facultad de Bellas Artes: Docentes de la Licenciatura en Artes Visuales (LAV) se vincularon con la Licenciatura en Educación Musical (LEM) para desarrollar acciones conjuntas en el marco del proyecto de jardines de la FBA. Se realizaron reuniones para explorar ideas colaborativas y se proyecta el trámite de un convenio.
Facultad de Educación Física:
Se propuso una estrategia para implementar el museo en 2025, con conversaciones avanzadas con la VAC y la VGU para fortalecer su consolidación.
Se plantearon líneas de articulación del museo con las funciones misionales de docencia e investigación, que se activarán mediante la convocatoria CIUP 2026 y acciones de itinerancia.
Se trasladó la administración del laboratorio de fisiología a la facultad.
Se inició la planificación de recursos tecnológicos y materiales especializados para el proyecto.
Se comenzó el diseño de una estructura sistémica para los laboratorios de la facultad.
Facultad de Ciencia y Tecnología (FCT): En articulación con la Vicerrectoría de Gestión Universitaria, se trabaja en la integración de museos y observatorios como espacios formativos para la UPN, con impacto local y nacional.</t>
  </si>
  <si>
    <t>Departamento de Estudios Interdisciplinarios (DSI): Se trabaja en la proyección del plan de homologación y en el estudio de solicitudes recibidas, conforme al calendario académico establecido.
Licenciatura en Educación Especial (LEE):
Se revisan rutas de homologación en el Equipo Académico Interdisciplinario.
Se ajusta el formato del acta de compromiso, incorporando la ruta individual para cada estudiante.
Se habilita un equipo en Microsoft Teams para el seguimiento documental del proceso.</t>
  </si>
  <si>
    <t>LECO: Se avanzó en la elaboración de la propuesta académica para la profesionalización en Derechos Humanos (LECO DDHH), dirigida a docentes en las regiones del Catatumbo y Caquetá.
LEI: Se construyó y presentó ante el Comité de Carrera la propuesta de profesionalización para maestros normalistas, en convenio con la Escuela Normal Superior de Corozal (Sucre).</t>
  </si>
  <si>
    <t>Se ha completado el 50% del diseño y contenido del primer módulo pedagógico.
El módulo pedagógico III presenta un avance del 60% en su diseño y contenido.</t>
  </si>
  <si>
    <t>1. El comité curricular de la LEM se encuentra discutiendo los avances obtenidos en años anteriores frente al proceso y que se acercan al 80% (contando con una propuesta de nueva malla curricular, plan de transición, PEP actualizado a 2023 y borrador del documento maestro) para garantizar su relevancia y ajustes a 2025. Se tienen reuniones de seguimiento mensual con Helena Quiñones del GITAC para acompañamiento al cronograma y al proceso, y se espera hacer entrega de la documentación completa al GITAC en septiembre del 2025 para su revisión, La Licenciatura en  Música reporta un avance del 80% en la ejecución de su plan de mejoramiento. La Licenciatura en Artes Escénicas todavía no reportan un porcentaje de avance, pero sí la  realización de actividades relacionadas con la reforma a la malla curricular en su versión 3.</t>
  </si>
  <si>
    <t>Se presentaron los eventos académicos en el listado anual solicitado por la ORI, como parte de su formalización y proyección presupuestal.
Se están articulando acciones académicas y de productividad docente para el reconocimiento de estos espacios, incluyendo:
La publicación de un libro derivado del Congreso de Didáctica del Deporte, lanzado en la FILBo 2025.
La emisión de un número especial de la Revista Lúdica Pedagógica, resultado del Congreso Payacuar.</t>
  </si>
  <si>
    <t>Se está finalizando el proceso de formalización de las Escuelas de Formación Deportiva en Valmaría, con el objetivo de permitir la participación remunerada de docentes y estudiantes. El trámite está en etapa final ante la SAE.
Se han iniciado diálogos con localidades y el sector productivo para explorar vías que permitan el desarrollo de prácticas remuneradas</t>
  </si>
  <si>
    <t>En el semestre 2025-2 se esta validando la informaicón y realizando los documentos borrador para presentar una propuesta a la vicerrectoría Académica.</t>
  </si>
  <si>
    <t>Se enviaron al Consejo de Facultad y al GITAC los documentos de ajuste curricular, principalmente para la Licenciatura en Recreación.
Los programas de Deporte y Educación Física continúan en proceso de discusión sobre esta posibilidad.</t>
  </si>
  <si>
    <t>Se está ajustando la ficha inicial para la creación del programa, la cual será enviada al GITAC durante el semestre académico.
La iniciativa ha sido socializada ante el Consejo de Facultad, como parte del proceso de validación y construcción colectiva.</t>
  </si>
  <si>
    <t>Se ratificó la participación en la red EDCUPS (Red de Universidades Promotoras de la Salud).
Se están ajustando acciones institucionales para consolidar este trabajo como parte del proyecto "Valmaría, un entorno saludable".</t>
  </si>
  <si>
    <t>El proyecto se encuentra en la fase final de aprobación por parte de la SAE.
Se ha conformado un equipo de trabajo dedicado al perfeccionamiento de la propuesta.</t>
  </si>
  <si>
    <t>Se ofertaron dos cátedras institucionales:
Cátedra institucional de género y diversidades – 24 estudiantes inscritos.
Cátedra intercultural para tejer vivencias y sentidos pedagógicos – 35 estudiantes inscritos.
Se realizó el primer encuentro de divulgación de la política de género y cuidado de la UPN, el 21 de marzo en la sala Paulo Freire B, con la asistencia de 34 personas.</t>
  </si>
  <si>
    <t>Han participado 126 estudiantes y 2 docentes en las jornadas de formación en éticas del cuidado.
Considerando el total institucional de 11.689 personas (estudiantes, docentes y funcionarios), el porcentaje de participación reportado para el indicador es 1,09%.</t>
  </si>
  <si>
    <t>El club de lectura funciona una vez por semana, con convocatorias realizadas los jueves sin contratiempos.
Durante el periodo reportado, se han desarrollado aproximadamente 4 encuentros.</t>
  </si>
  <si>
    <t>LECO-Se presentó la viabilidad de La maestría de la Licenciatura en Educación Comunitaria y fue aprobada por los tres consejos- Departamento-Facultad y Académico.
Se finalizó la elaboración del documento maestro para presentarlo ante el Ministerio de Educación. 75%
3 CORTRE-LEE (3er Corte) se avanza en la justificación, los aspectos pedagógicos de la propuesta, plan de estudios, la internacionalización del curriculo. Se inicia redacción del documento. Se realiza un seguimiento por parte de GITAC y otro por parte de la FED (70%)</t>
  </si>
  <si>
    <t>Se encuentra abierta la convocatoria para la recepción de proyectos de semilleros , la cual estará abierta hasta el 30 de octubre.</t>
  </si>
  <si>
    <t>Los artículos del libro se entregaron a la Facultad y se archivaron digitalmente en el Departamento para su futura consolidación.</t>
  </si>
  <si>
    <t>Se tiene previsto la socialización para la reunión de avance de gestión de la decanatura a finales del semestre 2025-2 en la cual se puede dar cuenta de estrategias como: 1. el plan de formación docente, que contempla el acompañamiento a la productividad y los cursos virtuales. 2. el proyecto valmacondo y la feria del libro FEF. 3.  el apoyo del Comité de Facultad de investigación y proyección social para la postulación de proyectos CIUP, entre otras estrategias.</t>
  </si>
  <si>
    <t>Desde los programas Wayra y Calidad de Vida se vienen implementando acciones para el fortalecimiento de la estrategia de gestión ambiental. De igual modo, se ha participado en eventos académicos de socialización relacionados con estas iniciativas.
Como parte del proceso, se ha generado un informe de actividades y avances de la iniciativa Wayra, así como su proyección financiera, académica y de impacto social. Además, se ha formalizado la definición de indicadores de gestión ambiental desde Wayra, en articulación con la política institucional.</t>
  </si>
  <si>
    <t>Se evidencia que la falta de recursos económicos se torna un limitante para la proyección del proyecto Wayra.</t>
  </si>
  <si>
    <t>DQU. Implementación de la Modalidad Híbrida en su cuarto semestre: Apertura y oferta de espacios 41 electivos como actividades flexibles. Consolidación e implementación los establecido en el documento de articulación pregrado-posgrado en línea con el Acuerdo 018 de 2025. Oferta de cursos de posgrado como modalidad de trabajo de grado para diferentes licenciaturas.</t>
  </si>
  <si>
    <t xml:space="preserve">Es necesario mejorar el préstamo de servicios de bienestar para los estudiantes de posgrado en las distintas modalidades en los que se ofrecen. Falta la puesta en marcha de la plataforma Class u otra plataforma que le permita a los posgrado contar con un sistema de información. El cambio en el apoyo técnico que el Cinndet le brindaba al programa para la virtualización y actualización de los cursos ha generado dificultades en la implementaciòn de estrategias de flexibilidaciòn de la oferta acadèimca del programa. </t>
  </si>
  <si>
    <t>LEBP: Con el objetivo de hacer seguimiento a los procesos de recepción y funcionamiento de la articulación, y de valorar la pertinencia de esta estrategia en los estudiantes de la LEBP, se diseñó una encuesta de percepción con la que se espera recabar información relevante sobre la articulación entre pregrado y posgrado.
Se dio curso a la iniciativa que permite a estudiantes de la LEBP cursar créditos de trabajo de grado en la Especialización, con un total de cinco estudiantes para el periodo 2025-2. Se espera conocer su percepción sobre el proceso de articulación. (Avance: 80 %)
LEE (3er corte):
Se agendó una socialización para asesores de trabajo de grado en la reunión de asesores del 17 de octubre.
Se programó un comité de práctica para el 20 de octubre, con el fin de organizar la estrategia y oferta para los estudiantes. (Avance: 20 %)
Informe sobre articulación entre programas de pregrado y posgrado, y entre programas de posgrado del Departamento (electivas SIFA):
En el marco del Acuerdo 018 del 17 de marzo de 2025, el SIFA estableció el cronograma operativo para la modalidad de espacios académicos en posgrado dirigidos a estudiantes de pregrado en el periodo 2025-2. Esto permitió su divulgación, la postulación de estudiantes de pregrado, la verificación de requisitos y el aval por parte de los programas para los fines pertinentes.</t>
  </si>
  <si>
    <t xml:space="preserve">Se presentó el documento del programa de Maestría en Profundización en el Consejo de Departamento y se remitió al Consejo de Facultad de Educación para el trámite de presentación y posterior envío al Consejo Académico.
En relación con lo manifestado en la comunicación al Seminario de Profesores de la MAE, la profesora proponente solicitó que dicha propuesta de nuevo programa quede únicamente como producto entregado del Plan de Acción. </t>
  </si>
  <si>
    <t xml:space="preserve">Los docentes Diego Romero y Alejandra Cano, integrantes del semillero Anamorfosis e Incandescencias de la Licenciatura en Artes visuales, participaron en la Beca para proyectos editoriales independientes, emergentes y comunitarios 2025 y fueron ganadores del estímulo del Instituto Distrital de las artes, para la publicación del proyecto: ES(X)CRITURAS experiencias de género en un proceso de formación en escrituras expandidas en coedición con la Editorial Quillango, lo que permite ampliar las posibilidades de circulación y reconocimiento de la investigación de la Facultad.  </t>
  </si>
  <si>
    <t xml:space="preserve">Desde el programa en Pedagogía se realizó la articulación de la IX Semana de la Pedagogía con el Plan de actualización y capacitación docente promovido por VAC, con el fin de convocar a todos los profesores de la FED a las conferencias y páneles que se llevarán a cabo del 14-17  de octubre del 2025. 50%
Agenda académica de la Facultad-Curso de uso y aprovechamiento de entornos personales de aprendizaje, articulado al proyecto EPAI, el cual se ofertó a docentes y en el que participaron 23 docenets. </t>
  </si>
  <si>
    <t>La agenda académica es un espacio académico de formación dirigido a los profesores y estudiantes de la Universidad y de las 6 sesiones que se tienen programadas para la actual vigencia, se han desarrollado:
1. 11 de marzo, la cual ha tenido 416 visualizaciones en el canal de YouTube de la FED, con cohorte al 30 de septiembre de 2025.
2. 8 de abril , la cual ha tenido 306 visualizaciones en el canal de YouTube de la FED, con cohorte al 30 de septiembre de 2025.
3. 13 de mayo, la cual ha tenido 104 visualizaciones en el canal de YouTube de la FED, con cohorte al 30 de septiembre de 2025.
4, 9 de septiembre, la cual ha tenido 294 visualizaciones en el canal de YouTube de la FED, con cohorte al 30 de septiembre de 2025.</t>
  </si>
  <si>
    <t>LECO-Dentro del marco del doble programa con la licecnicatura en educación especial se articulo conjuntamente la posibilidad de que dos estudiantes de la LEE realizaran sus practicas en dos escenarios de la LECO: Un colegio distrital y la biblioteca de la UPN. 75%
LEI-No desarrolla prácticas pedagógicas en Saucio
PP-Proyecto de práctica conjunto entre PP y LECO al rededor del proyecto de la Casa Ana Frank. 20%</t>
  </si>
  <si>
    <t>DBI – Actividades destacadas
Colección de bacterias: Se realizaron tres talleres de arte en agar. El primero estuvo dirigido a estudiantes de la Licenciatura en Ciencias Naturales y Educación Ambiental; el segundo, a estudiantes de la Licenciatura en Biología; y el tercero, a profesionales de la Universidad de los Andes vinculados al proyecto Biofilia.
Colecciones biológicas: Se estabilizaron, procesaron (preparadas, catalogadas y etiquetadas), montaron, almacenaron y mantienen cinco (5) colecciones correspondientes a los grupos: Odonata, Scarabaeidae, Erotylidae, Coccinellidae y Mantidae.
Producción académica:
Se elaboraron dos resúmenes para participar en un evento internacional, en los cuales se desarrollaron recursos de realidad aumentada utilizando colecciones del MHN-UPN.
Se elaboraron dos POE (Procedimientos Operativos Estandarizados) para la identificación de macrohongos Stropharia sp. y Lentinus sp.
Proyecto CASCADA: Continúa la curaduría de los órdenes de macroinvertebrados trabajados a nivel de orden.
MHN-UPN:
En el marco del proyecto de investigación CIUP DBI-078-S-25, se realizó la catalogación de la colección de pieles de aves albergada en el museo, así como el reconocimiento de la colección acústica mediante talleres temáticos.
Además, se fortaleció la formación en investigación a través de actividades como dos cineforos y talleres sobre fotografía de aves, introducción al mundo de las aves, y evolución de las aves (Strigiformes), enfocados en el reconocimiento y valoración de la avifauna colombiana.
Museo de Historia Natural de la UPN como escenario de formación alrededor de la ciencia, la tecnología y la innovación (FCTBI12024132):
Se desarrollaron diez (10) talleres con el fin de articular las acciones de las colecciones biológicas con la exposición temporal del museo, centrada en los diarios de campo y el Año Orlando Fals Borda, en conmemoración de los 70 años de la UPN.</t>
  </si>
  <si>
    <t>En el marco del proyecto de Facultad "Artes por el ambiente FBA-MEV-3030", se desarrollaron las siguientes acciones:
Participación de la profesora María Fernanda Sarmiento en el equipo desde el semestre 2025-2.
Acciones relacionadas con espacios lectivos:
Se abrió un herbario en el marco del seminario Proyectos Artísticos y Educativos, que se lleva a cabo los miércoles de 2:00 a 4:00 p. m. en la sede Parque Nacional. El espacio se articula al syllabus de la clase y ya inició labores de diseño y gestión del herbario con los estudiantes y la profesora a cargo, Paola Ospina Florido.
Esta iniciativa es fruto del trabajo de dos semilleros que exploran las relaciones entre creación artística y ecosistemas. Su objetivo general es articular las actividades académicas y ambientales de las tres licenciaturas y la maestría, en torno a cómo las acciones curriculares y de investigación pueden propiciar espacios de encuentro armónicos que mejoren la convivencia y el bienestar en el entorno universitario. Para ello, se proyectaron los siguientes objetivos específicos:
Participación de la Facultad en la Cátedra Ambiental UPN.
Mapeo de actores ambientales de la Facultad, con el fin de integrarlos a la Red de Actores Ambientales, que forma parte de las líneas de acción del Plan de Formación Ambiental de la Universidad.
Continuidad en el mantenimiento de las huertas de la FBA, ubicadas en las instalaciones de El Nogal, la Calle 72 y el Parque Nacional, mediante la recolección de muestras vegetales y discusiones sobre el cuidado de lo vivo y lo no vivo.
Se realizó un levantamiento de información para identificar relaciones entre el PDI y las prácticas y la productividad generada por la Facultad, lo cual se consolidó como proyecto de investigación.
Desde la MAEC:
El profesor Eduardo Rincón, integrante de este proyecto, también está a cargo del Seminario Taller Disciplinar de la MAEC: "Temporalidad y relacionalidad. Arte en perspectiva de una estética ecológica", el cual aborda temáticas asociadas al medio ambiente y se articula con el proyecto.
Licenciatura en Música:
Se ha iniciado una campaña de cuidado ambiental centrada en la reducción de la contaminación sonora. En el marco de esta estrategia, se han desarrollado acciones de sensibilización mediante encuentros informales en los espacios de práctica instrumental, en los cuales estudiantes y docentes han dialogado sobre los efectos del exceso de ruido en la salud auditiva, el ambiente de estudio y la convivencia académica.
Como resultado de estas reflexiones, y en un esfuerzo por ofrecer soluciones concretas, la licenciatura ha impulsado la producción de una dotación inicial de sordinas impresas en 3D para instrumentos de viento. Estos recursos permiten disminuir los niveles de ruido durante las prácticas y ensayos.
Esta iniciativa no solo busca mitigar los impactos acústicos dentro de la Universidad, sino también proyectar un ejemplo de innovación pedagógica y compromiso ambiental desde las artes.</t>
  </si>
  <si>
    <t>Se ha propuesto una estrategia de implementación del museo para el periodo 2025; se han adelantado conversaciones con la VAC y con la VGU frente a la posibilidad de fortalecer el desarrollo y consolidación del museo y se propusieron lineas de articulación del proyecto con las líneas misionales de Docencia e Investigación, las cuales serán puestas en marcha a partir de la convocatoria CIUP 2026 y las acciones de movilidad (itinerancia) del museo. Por otra parte, se ha participado en las reuniones de consolidación del centro de museos en la UPN, liderado por la VGU y VAC.</t>
  </si>
  <si>
    <t>PP-Desde el programa en Pedagogía continuamos actualizando los planes de homologación de los estudiantes de doble programa. 80%
Se  han realizado los planes de homologación en la medida en que se realizan las solicitudes de doble programa en cada uno de los programas.</t>
  </si>
  <si>
    <t>LEE (3er Corte) La estrategia de control para la ejecución del doble programa se estaba sistematizando a traves del anexo de las actas de compromiso y se estaban cargando en TEAMS para facilitar el acceso de las dos Universidades (60%)</t>
  </si>
  <si>
    <t>LECO: Se radico documento maestro ante el MEN para ofertar la profesionalizacion en Fusagasuga. Se esta elaborando el convenio para ofertar la profesionalización LECODH en el Catatumbo y el Caquetá. 
3 CORTE-LEI-La propuesta surtió trámites de revisión interna. Una vez  rectoría avale, será enviada nuevamentea Sucre para que ellos la suba a Secop. 90%
DSI-Se realizó el proceso de selección de la profesionalización con la secretaría de gobierno.</t>
  </si>
  <si>
    <t>Se avanza al 80% en el diseño de los modulos correspondientes al ciclo III, módulo pedagógico para el programa de Educación para Personas Jóvenes y Adultas.</t>
  </si>
  <si>
    <t>Para el semestre en curso, se ratificaron a los docentes de la FEF quienes estarán trabajando de manera activa en la consolidación de estas acciones, a los cuales se les ha asignado horas en el proyecto de postgrados .</t>
  </si>
  <si>
    <t xml:space="preserve">En la Licenciatura en Artes Escénicas: Continúa en proceso de implementación de la Reforma de la malla curricular en su versión 3. Para el período 2025-2 se han realizado  las siguientes acciones: 
1. Implementación de los espacios de 5o semestre y proyección de 6o semestre a abrir en 2026-1. 
2. Programación de la apertura de las nuevas líneas de profundización. 
3. Apertura de los espacios de optativas de investigación y pedagógicas para el segundo periodo 2025-2 y continuidad de las optativas disciplinares. 
4. Revisión de prerrequisitos para inicio del ciclo de profundización 3. Homologación de casos de reintegro para 2026-1.
En la licenciatura en Música el avance del trimestre se centró en la definición y presentación de la malla curricular para la profesionalización de Fusagasugá. Esta propuesta curricular se construyó incorporando de manera deliberada el espíritu académico y pedagógico de la renovación curricular de la Facultad, buscando una formación más eficiente y pertinente para los estudiantes, con un plan de estudios de menor duración que facilite la culminación de la carrera sin sacrificar la calidad formativa. Durante este proceso, se realizaron análisis comparativos, ajustes a los contenidos y revisión de las competencias, con el fin de garantizar la coherencia entre los objetivos académicos del programa y las necesidades del contexto regional.    </t>
  </si>
  <si>
    <t xml:space="preserve">En primer lugar, se viene adelantado la formalización de las Escuelas de Formación Deportiva en Valmaría con m iras a la participación (remunerada) de docenes y estudiantes. El proceso se encuentra en etapas finales de aprobación ante la SAE.  Por otra parte, se vienen adelanto diálogos con localidades y sector productivo para encontra una vía de desarrollo de las prácticas remuneradas. </t>
  </si>
  <si>
    <t>Documento de propuesta para la regionalización de la Licenciatura en Español y Lenguas Extranjeras, condicionado a la formalización de convenios que permitan la ampliación de cobertura de cohortes, reconociendo trayectorias formativas en el territorio nacional, con énfasis en el municipio de Viotá.</t>
  </si>
  <si>
    <t>No se a ejecutado el convenio . Sin embargo el propuesta y la viabilidad están consolidadas y presentadas ante las depdencias responsables</t>
  </si>
  <si>
    <t>Se encuentra en ajuste la ficha inicial para la creación del programa la cual será enviada al GITAC en el transcurso del semestre académico.  A la fecha se han realizado socializaciones de la iniciativa ante el Consejo de Facultad y en el momento se está atendiendo a las réplicas para efectos de que la ficha sea presentada, nuevamente, en el último Consejo de Facultad del 2025-1</t>
  </si>
  <si>
    <t>Se ratificó la participación en la red  EDCUPS (Red de universidades promotoras de la salud) y se vienen ajustando acciones institucionales para consolidar las acciones de este programa. Se realizó una reunión conjunta entre la FEF, el grupo de Salud y Seguridad en el Trabajo y la subdirección de Bienestar instucional  con la intención de lograr mayor apoyo e impacto del proyecto en mención.  Se acordaron acciones de articuación.  se adecuó el espacio del lago valmaria como propuesta de recreación pasiva articulada a este proyecto, para el bienestar de la comunidad.</t>
  </si>
  <si>
    <t xml:space="preserve">El tiempo de respuesta en la gestión administrativa. </t>
  </si>
  <si>
    <t>Para el 2025-2 se abrieron 3 grupos y se amplio la convocatoria a modalidad hibrida</t>
  </si>
  <si>
    <t>Se inicio el curso corto del valor del cuidado para las trabajadoras oficioales de la Universidad</t>
  </si>
  <si>
    <t>Desde la Licenciatura en Artes Escénicas se adelantaron las siguientes acciones:
Jornada de cuidado de la salud mental y hábitos saludables:
Realizada el 22 de septiembre en la sede Parque Nacional, en articulación con la Secretaría de Salud, el Grupo de Orientación y Apoyo a la Comunidad Estudiantil (GOAE) y la psicóloga Viviana López Torres.
Orientación sobre atención en crisis psicológicas:
Se brindó información sobre cómo actuar ante una crisis psicológica y la ruta de atención en casos de conductas suicidas.
Nómada Fest:
Feria de servicios organizada por Bienestar Universitario, realizada en agosto de 2025 en las instalaciones del Parque Nacional, de 10:00 a. m. a 1:00 p. m.
Actividad de prevención y promoción de la salud mental a nivel grupal:
Taller titulado “Educa tu rebeldía: ¿cómo habitamos la U?”, dirigido a estudiantes de primer semestre de la licenciatura, realizado el 5 de agosto en el salón 202, de 9:00 a 10:00 a. m.
Desde la Licenciatura en Artes Visuales, junto con el CEPAZ, la Rectoría de la Universidad y la Subdirección de Bienestar Universitario, se implementó durante los periodos 2025-1 y 2025-2 la Cátedra de Vida Universitaria. En ella se abordaron temas como prácticas y políticas del cuidado, el papel de la Universidad como actor social y los lugares de memoria. Se contó con la participación de un grupo de Jóvenes en Paz, lo que permitió el diálogo entre actores estudiantiles y comunitarios.
Durante el periodo 2025-2, desde el acompañamiento estudiantil de la LAV se han generado estrategias para la convivencia y el diálogo, promoviendo ambientes de cuidado y bienestar que favorecen el desarrollo de las actividades académicas. Se está diseñando un espacio de escucha para estudiantes y se ha conformado un grupo de estudio sobre el cuidado.
Desde el Consejo de Programa y la Coordinación de la MAEC, se proyectaron las siguientes socializaciones en articulación con el Programa de Género y Cuidado de la Subdirección de Bienestar de la UPN:
22-09-2025: “Así me nombro: Re-conociendo mi expresión e identidad de género” (dirigido a docentes).
18-10-2025: Protocolo de violencias basadas en género (dirigido a estudiantes de primer semestre del periodo 2025-2).
Desde la Licenciatura en Música se realizaron acciones como pruebas de VIH y actividades de promoción de la salud sexual y reproductiva, con el objetivo de generar conciencia sobre la prevención y el autocuidado. Asimismo, se brindaron primeros auxilios psicológicos, especialmente enfocados en acompañar a los estudiantes ante situaciones de estrés o malestar emocional. También se ofrecieron apoyos específicos para estudiantes con baja visión, asegurando inclusión y equidad en los procesos de aprendizaje.
Se acompañó la iniciativa del estudiante Esteban López, quien lideró talleres sobre baja visión dentro de la comunidad educativa de El Nogal.</t>
  </si>
  <si>
    <t>El club de lectura funciona una vez a la semana,  a la fecha se han realizado las convocatorias (día jueves y miercoles el segundo semestre) sin ningún contratiempo por lo cual se han desarrollado aproximadamente 23 encuentros.  En el marco del club de lectura se realizó el evento denominado "TERTULIA Hablemos de Creatividad"</t>
  </si>
  <si>
    <t>DBI – Actividades destacadas
Colección de bacterias: Se aislaron 18 cepas diferentes, conservadas a 4 grados centígrados. Además, cinco aislamientos bacterianos distintos fueron almacenados a -20 °C.
Proyecto CASCADA: Se han realizado dos talleres de identificación de macroinvertebrados en el marco de eventos institucionales del Museo de Historia Natural. El material obtenido sirve como insumo para la exposición conmemorativa de los 70 años de Orlando Fals Borda.
Museo de Historia Natural de la UPN como escenario de formación alrededor de la ciencia, la tecnología y la innovación (FCTBI12024132):
Se consolidó la información para el portafolio de servicios del museo. Además, se realizaron articulaciones importantes con el Centro de Museos UPN para la consolidación de la próxima exposición temporal, enfocada en los cuadernos de campo, en homenaje a Orlando Fals Borda y en el marco de la celebración de los 70 años de la Universidad.
Como parte de esta actividad, se adelantaron levantamientos de información sobre la estructura del museo y sus colecciones, con el fin de apoyar la museografía de las exposiciones. También se avanzó en una propuesta de formación para la mediación.
Adicionalmente, se realizó una convocatoria abierta para recopilar experiencias relacionadas con el desarrollo de cuadernos de campo, en la que participaron múltiples estudiantes y profesores. Este material constituye el insumo principal para las muestras de la exposición temporal.</t>
  </si>
  <si>
    <t>Como primera acción se presentaron los eventos en el listado de actividades anuales solicitados por la ORI para su formalización y proyección presupuestal.  Dichos eventos (Congreso de Didáctica y Payacuar de la Educación Física) fueron desarrollados de manera exitosa entre el mes de septiembre y octubre del año en curso; para el mes de octubre se tiene proyectada la realización del I Congreso  y II Seminario de Ciencias del Deporte y la Actividad Física, en el marco de la Maestría en Ciencias del Deporte y la Actividad Física.  En segundo lugar, se vienen articulando las acciones académicas y de productividad docente para el reconomiento de estos espacios, entre ellos: la publicación de libro derivado del congreso de Didáctica del Deporte (lanzado en la FIlbo 2025) y la emisión de un número especial de la Revista Lúdica Pedagógica, derivado del congreso Payacuar. Esta publicación se encuentre en versión preliminar de publicación.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</si>
</sst>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6"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0000"/>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sz val="10"/>
      <name val="Arial Nova"/>
      <family val="2"/>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25">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10" fontId="19" fillId="0" borderId="1" xfId="0" applyNumberFormat="1"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protection locked="0"/>
    </xf>
    <xf numFmtId="1" fontId="18" fillId="0" borderId="1" xfId="0" applyNumberFormat="1" applyFont="1" applyFill="1" applyBorder="1" applyAlignment="1" applyProtection="1">
      <alignment horizontal="center" vertical="center" wrapText="1"/>
      <protection locked="0"/>
    </xf>
    <xf numFmtId="0" fontId="23" fillId="0" borderId="0" xfId="0" applyFont="1" applyBorder="1" applyAlignment="1">
      <alignment vertical="center" wrapText="1"/>
    </xf>
    <xf numFmtId="0" fontId="22" fillId="0" borderId="0" xfId="0" applyFont="1" applyBorder="1" applyAlignment="1">
      <alignment horizontal="center" vertical="center"/>
    </xf>
    <xf numFmtId="0" fontId="22" fillId="13" borderId="1" xfId="0" applyFont="1" applyFill="1" applyBorder="1" applyAlignment="1">
      <alignment horizontal="center" vertical="center" wrapText="1"/>
    </xf>
    <xf numFmtId="0" fontId="24"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5" fillId="9"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27" fillId="9" borderId="1" xfId="0" applyFont="1" applyFill="1" applyBorder="1" applyAlignment="1">
      <alignment horizontal="center" vertical="center" wrapText="1"/>
    </xf>
    <xf numFmtId="0" fontId="28"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8"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8" fillId="0" borderId="7" xfId="0" applyFont="1" applyBorder="1" applyAlignment="1">
      <alignment vertical="center" wrapText="1"/>
    </xf>
    <xf numFmtId="0" fontId="28" fillId="8" borderId="7" xfId="0" applyFont="1" applyFill="1" applyBorder="1" applyAlignment="1">
      <alignment vertical="center" wrapText="1"/>
    </xf>
    <xf numFmtId="0" fontId="29" fillId="8" borderId="1" xfId="0" applyFont="1" applyFill="1" applyBorder="1" applyAlignment="1">
      <alignment vertical="center" wrapText="1"/>
    </xf>
    <xf numFmtId="0" fontId="15" fillId="0" borderId="1" xfId="0" applyFont="1" applyFill="1" applyBorder="1" applyAlignment="1" applyProtection="1">
      <alignment horizontal="center" vertical="center" wrapText="1"/>
    </xf>
    <xf numFmtId="10" fontId="30" fillId="0" borderId="1" xfId="0" applyNumberFormat="1" applyFont="1" applyFill="1" applyBorder="1" applyAlignment="1" applyProtection="1">
      <alignment horizontal="center" vertical="center" wrapText="1"/>
    </xf>
    <xf numFmtId="0" fontId="21" fillId="2"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protection locked="0"/>
    </xf>
    <xf numFmtId="0" fontId="31" fillId="9" borderId="1" xfId="0" applyFont="1" applyFill="1" applyBorder="1" applyAlignment="1">
      <alignment horizontal="center" vertical="center" wrapText="1"/>
    </xf>
    <xf numFmtId="0" fontId="15" fillId="0" borderId="0" xfId="0" applyFont="1" applyAlignment="1" applyProtection="1">
      <alignment vertical="center" wrapText="1"/>
      <protection locked="0"/>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14" fontId="15" fillId="0" borderId="0" xfId="0" applyNumberFormat="1" applyFont="1" applyAlignment="1" applyProtection="1">
      <alignment vertical="center" wrapText="1"/>
      <protection locked="0"/>
    </xf>
    <xf numFmtId="0" fontId="22" fillId="13" borderId="1" xfId="0" applyFont="1" applyFill="1" applyBorder="1" applyAlignment="1" applyProtection="1">
      <alignment horizontal="center" vertical="center" wrapText="1"/>
      <protection locked="0"/>
    </xf>
    <xf numFmtId="0" fontId="20"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8" fillId="8"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7" fillId="0" borderId="0" xfId="0" applyFont="1" applyFill="1" applyAlignment="1">
      <alignment vertical="center" wrapText="1"/>
    </xf>
    <xf numFmtId="0" fontId="15" fillId="0" borderId="1" xfId="0" applyFont="1" applyFill="1" applyBorder="1" applyAlignment="1" applyProtection="1">
      <alignment horizontal="center" vertical="center" wrapText="1"/>
      <protection locked="0"/>
    </xf>
    <xf numFmtId="0" fontId="1" fillId="4" borderId="0" xfId="0" applyFont="1" applyFill="1" applyAlignment="1">
      <alignment vertical="center" wrapText="1"/>
    </xf>
    <xf numFmtId="0" fontId="1" fillId="0" borderId="0" xfId="0" applyFont="1" applyFill="1" applyBorder="1" applyAlignment="1">
      <alignment vertical="center" wrapText="1"/>
    </xf>
    <xf numFmtId="0" fontId="15" fillId="0" borderId="1" xfId="0" applyFont="1" applyFill="1" applyBorder="1" applyAlignment="1" applyProtection="1">
      <alignment vertical="center" wrapText="1"/>
    </xf>
    <xf numFmtId="1" fontId="18"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164" fontId="15" fillId="0" borderId="1" xfId="0" applyNumberFormat="1" applyFont="1" applyFill="1" applyBorder="1" applyAlignment="1" applyProtection="1">
      <alignment vertical="center" wrapText="1"/>
    </xf>
    <xf numFmtId="9" fontId="18" fillId="0" borderId="1" xfId="1"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xf>
    <xf numFmtId="1" fontId="18" fillId="0" borderId="1" xfId="1" applyNumberFormat="1" applyFont="1" applyFill="1" applyBorder="1" applyAlignment="1" applyProtection="1">
      <alignment horizontal="center" vertical="center" wrapText="1"/>
    </xf>
    <xf numFmtId="14" fontId="35" fillId="0" borderId="1" xfId="0" applyNumberFormat="1" applyFont="1" applyFill="1" applyBorder="1" applyAlignment="1" applyProtection="1">
      <alignment vertical="center" wrapText="1"/>
    </xf>
    <xf numFmtId="0" fontId="15" fillId="0" borderId="1" xfId="0" applyFont="1" applyFill="1" applyBorder="1" applyAlignment="1" applyProtection="1">
      <alignment horizontal="center" vertical="center" wrapText="1"/>
    </xf>
    <xf numFmtId="0" fontId="1" fillId="0" borderId="0" xfId="0" applyFont="1" applyAlignment="1" applyProtection="1">
      <alignment vertical="center" wrapText="1"/>
      <protection locked="0"/>
    </xf>
    <xf numFmtId="10" fontId="17" fillId="0" borderId="0" xfId="0" applyNumberFormat="1" applyFont="1" applyFill="1" applyAlignment="1" applyProtection="1">
      <alignment vertical="center" wrapText="1"/>
      <protection locked="0"/>
    </xf>
    <xf numFmtId="1" fontId="18" fillId="0" borderId="1" xfId="0" applyNumberFormat="1" applyFont="1" applyBorder="1" applyAlignment="1" applyProtection="1">
      <alignment horizontal="center" vertical="center" wrapText="1"/>
      <protection locked="0"/>
    </xf>
    <xf numFmtId="0" fontId="15" fillId="0" borderId="1" xfId="0" applyFont="1" applyBorder="1" applyAlignment="1" applyProtection="1">
      <alignment vertical="center" wrapText="1"/>
      <protection locked="0"/>
    </xf>
    <xf numFmtId="0" fontId="15" fillId="0" borderId="1" xfId="0" applyFont="1" applyFill="1" applyBorder="1" applyAlignment="1" applyProtection="1">
      <alignment horizontal="center" vertical="center" wrapText="1"/>
    </xf>
    <xf numFmtId="0" fontId="15" fillId="0" borderId="2" xfId="0" applyFont="1" applyBorder="1" applyAlignment="1" applyProtection="1">
      <alignment horizontal="center" vertical="center" wrapText="1"/>
      <protection locked="0"/>
    </xf>
    <xf numFmtId="0" fontId="15" fillId="0" borderId="3" xfId="0" applyFont="1" applyBorder="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20" fillId="12" borderId="1" xfId="0" applyFont="1" applyFill="1" applyBorder="1" applyAlignment="1" applyProtection="1">
      <alignment horizontal="center" vertical="center" wrapText="1"/>
      <protection locked="0"/>
    </xf>
    <xf numFmtId="0" fontId="20" fillId="10" borderId="0" xfId="0" applyFont="1" applyFill="1" applyBorder="1" applyAlignment="1">
      <alignment horizontal="center" vertical="center"/>
    </xf>
    <xf numFmtId="0" fontId="34" fillId="0" borderId="1" xfId="0" applyFont="1" applyFill="1" applyBorder="1" applyAlignment="1">
      <alignment horizontal="center" vertical="center"/>
    </xf>
    <xf numFmtId="0" fontId="20" fillId="11" borderId="2" xfId="0" applyFont="1" applyFill="1" applyBorder="1" applyAlignment="1" applyProtection="1">
      <alignment horizontal="center" vertical="center" wrapText="1"/>
      <protection locked="0"/>
    </xf>
    <xf numFmtId="0" fontId="20" fillId="11" borderId="3" xfId="0" applyFont="1" applyFill="1" applyBorder="1" applyAlignment="1" applyProtection="1">
      <alignment horizontal="center" vertical="center" wrapText="1"/>
      <protection locked="0"/>
    </xf>
    <xf numFmtId="0" fontId="20" fillId="11" borderId="4" xfId="0" applyFont="1" applyFill="1" applyBorder="1" applyAlignment="1" applyProtection="1">
      <alignment horizontal="center" vertical="center" wrapText="1"/>
      <protection locked="0"/>
    </xf>
    <xf numFmtId="0" fontId="32"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21" fillId="2" borderId="2" xfId="0" applyFont="1" applyFill="1" applyBorder="1" applyAlignment="1" applyProtection="1">
      <alignment horizontal="center" vertical="center" wrapText="1"/>
      <protection locked="0"/>
    </xf>
    <xf numFmtId="0" fontId="21" fillId="2" borderId="3"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0" fontId="20" fillId="12" borderId="1"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20" fillId="11" borderId="6" xfId="0" applyFont="1" applyFill="1" applyBorder="1" applyAlignment="1">
      <alignment horizontal="center" vertical="center" wrapText="1"/>
    </xf>
    <xf numFmtId="0" fontId="22" fillId="13"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14" fontId="22" fillId="2" borderId="1" xfId="0" applyNumberFormat="1" applyFont="1" applyFill="1" applyBorder="1" applyAlignment="1">
      <alignment horizontal="center" vertical="center" wrapText="1"/>
    </xf>
    <xf numFmtId="0" fontId="22" fillId="13" borderId="1" xfId="0" applyFont="1" applyFill="1" applyBorder="1" applyAlignment="1" applyProtection="1">
      <alignment horizontal="center" vertical="center" wrapText="1"/>
      <protection locked="0"/>
    </xf>
    <xf numFmtId="0" fontId="20" fillId="12" borderId="2" xfId="0" applyFont="1" applyFill="1" applyBorder="1" applyAlignment="1">
      <alignment horizontal="center" vertical="center" wrapText="1"/>
    </xf>
    <xf numFmtId="0" fontId="20" fillId="12" borderId="3" xfId="0" applyFont="1" applyFill="1" applyBorder="1" applyAlignment="1">
      <alignment horizontal="center" vertical="center" wrapText="1"/>
    </xf>
    <xf numFmtId="0" fontId="20" fillId="12" borderId="4" xfId="0" applyFont="1" applyFill="1" applyBorder="1" applyAlignment="1">
      <alignment horizontal="center" vertical="center" wrapText="1"/>
    </xf>
    <xf numFmtId="0" fontId="16" fillId="0" borderId="2" xfId="0" applyFont="1" applyBorder="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0" fontId="16" fillId="0" borderId="4" xfId="0" applyFont="1" applyBorder="1" applyAlignment="1" applyProtection="1">
      <alignment horizontal="center" vertical="center" wrapText="1"/>
      <protection locked="0"/>
    </xf>
    <xf numFmtId="0" fontId="15" fillId="0" borderId="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1"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protection locked="0"/>
    </xf>
    <xf numFmtId="0" fontId="15" fillId="0" borderId="3" xfId="0" applyFont="1" applyFill="1" applyBorder="1" applyAlignment="1" applyProtection="1">
      <alignment horizontal="center" vertical="center"/>
      <protection locked="0"/>
    </xf>
    <xf numFmtId="0" fontId="15" fillId="0" borderId="4" xfId="0" applyFont="1" applyFill="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4" borderId="1" xfId="0" applyFont="1" applyFill="1" applyBorder="1" applyAlignment="1">
      <alignment horizontal="center" vertical="center" wrapText="1"/>
    </xf>
  </cellXfs>
  <cellStyles count="2">
    <cellStyle name="Normal" xfId="0" builtinId="0"/>
    <cellStyle name="Porcentaje" xfId="1" builtinId="5"/>
  </cellStyles>
  <dxfs count="8">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52657E"/>
      <color rgb="FF006666"/>
      <color rgb="FF009999"/>
      <color rgb="FF79DFDD"/>
      <color rgb="FF33CCCC"/>
      <color rgb="FF66CCFF"/>
      <color rgb="FFCCECFF"/>
      <color rgb="FFCCFFFF"/>
      <color rgb="FFCCFFCC"/>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925"/>
  <sheetViews>
    <sheetView showGridLines="0" tabSelected="1" view="pageBreakPreview" topLeftCell="A71" zoomScale="80" zoomScaleNormal="90" zoomScaleSheetLayoutView="80" workbookViewId="0">
      <selection activeCell="K75" sqref="K75"/>
    </sheetView>
  </sheetViews>
  <sheetFormatPr baseColWidth="10" defaultColWidth="11.42578125" defaultRowHeight="12.75" x14ac:dyDescent="0.25"/>
  <cols>
    <col min="1" max="1" width="24" style="54" customWidth="1"/>
    <col min="2" max="2" width="27.85546875" style="54" customWidth="1"/>
    <col min="3" max="3" width="32" style="54" customWidth="1"/>
    <col min="4" max="4" width="16.28515625" style="55" customWidth="1"/>
    <col min="5" max="5" width="17.140625" style="55" customWidth="1"/>
    <col min="6" max="6" width="20.28515625" style="56" customWidth="1"/>
    <col min="7" max="7" width="19.140625" style="56" customWidth="1"/>
    <col min="8" max="8" width="16.85546875" style="55" customWidth="1"/>
    <col min="9" max="9" width="23.42578125" style="55" customWidth="1"/>
    <col min="10" max="10" width="25.28515625" style="55" bestFit="1" customWidth="1"/>
    <col min="11" max="11" width="17.140625" style="55" customWidth="1"/>
    <col min="12" max="12" width="16.85546875" style="81" customWidth="1"/>
    <col min="13" max="13" width="34" style="54" customWidth="1"/>
    <col min="14" max="14" width="16.28515625" style="57" customWidth="1"/>
    <col min="15" max="15" width="31.140625" style="54" customWidth="1"/>
    <col min="16" max="16384" width="11.42578125" style="80"/>
  </cols>
  <sheetData>
    <row r="1" spans="1:15" s="1" customFormat="1" ht="27" customHeight="1" x14ac:dyDescent="0.25">
      <c r="A1" s="98"/>
      <c r="B1" s="93" t="s">
        <v>30</v>
      </c>
      <c r="C1" s="93"/>
      <c r="D1" s="93"/>
      <c r="E1" s="93"/>
      <c r="F1" s="93"/>
      <c r="G1" s="93"/>
      <c r="H1" s="93"/>
      <c r="I1" s="93"/>
      <c r="J1" s="93"/>
      <c r="K1" s="97" t="s">
        <v>81</v>
      </c>
      <c r="L1" s="97"/>
      <c r="M1" s="97"/>
      <c r="N1" s="97"/>
      <c r="O1" s="97"/>
    </row>
    <row r="2" spans="1:15" s="1" customFormat="1" ht="24" customHeight="1" x14ac:dyDescent="0.25">
      <c r="A2" s="98"/>
      <c r="B2" s="93" t="s">
        <v>31</v>
      </c>
      <c r="C2" s="93"/>
      <c r="D2" s="93"/>
      <c r="E2" s="93"/>
      <c r="F2" s="93"/>
      <c r="G2" s="93"/>
      <c r="H2" s="93"/>
      <c r="I2" s="93"/>
      <c r="J2" s="93"/>
      <c r="K2" s="97" t="s">
        <v>757</v>
      </c>
      <c r="L2" s="97"/>
      <c r="M2" s="97"/>
      <c r="N2" s="97"/>
      <c r="O2" s="97"/>
    </row>
    <row r="3" spans="1:15" s="1" customFormat="1" ht="24" customHeight="1" x14ac:dyDescent="0.25">
      <c r="A3" s="98"/>
      <c r="B3" s="93"/>
      <c r="C3" s="93"/>
      <c r="D3" s="93"/>
      <c r="E3" s="93"/>
      <c r="F3" s="93"/>
      <c r="G3" s="93"/>
      <c r="H3" s="93"/>
      <c r="I3" s="93"/>
      <c r="J3" s="93"/>
      <c r="K3" s="97" t="s">
        <v>756</v>
      </c>
      <c r="L3" s="97"/>
      <c r="M3" s="97"/>
      <c r="N3" s="97"/>
      <c r="O3" s="97"/>
    </row>
    <row r="4" spans="1:15" s="1" customFormat="1" ht="28.5" customHeight="1" x14ac:dyDescent="0.25">
      <c r="A4" s="88" t="s">
        <v>838</v>
      </c>
      <c r="B4" s="89"/>
      <c r="C4" s="89"/>
      <c r="D4" s="89"/>
      <c r="E4" s="89"/>
      <c r="F4" s="89"/>
      <c r="G4" s="89"/>
      <c r="H4" s="89"/>
      <c r="I4" s="89"/>
      <c r="J4" s="89"/>
      <c r="K4" s="89"/>
      <c r="L4" s="89"/>
      <c r="M4" s="89"/>
      <c r="N4" s="89"/>
      <c r="O4" s="90"/>
    </row>
    <row r="5" spans="1:15" s="1" customFormat="1" ht="24" customHeight="1" x14ac:dyDescent="0.25">
      <c r="D5" s="14"/>
      <c r="E5" s="14"/>
      <c r="F5" s="14"/>
      <c r="G5" s="14"/>
      <c r="H5" s="14"/>
      <c r="I5" s="14"/>
      <c r="J5" s="14"/>
      <c r="K5" s="4"/>
      <c r="L5" s="14"/>
      <c r="M5" s="14"/>
      <c r="N5" s="14"/>
      <c r="O5" s="15"/>
    </row>
    <row r="6" spans="1:15" s="5" customFormat="1" ht="15" customHeight="1" x14ac:dyDescent="0.25">
      <c r="A6" s="92" t="s">
        <v>203</v>
      </c>
      <c r="B6" s="92"/>
      <c r="C6" s="92"/>
      <c r="D6" s="92"/>
      <c r="E6" s="92"/>
      <c r="F6" s="92"/>
      <c r="G6" s="92"/>
      <c r="H6" s="92"/>
      <c r="I6" s="92"/>
      <c r="J6" s="92"/>
      <c r="K6" s="92"/>
      <c r="L6" s="92"/>
      <c r="M6" s="92"/>
      <c r="N6" s="92"/>
      <c r="O6" s="92"/>
    </row>
    <row r="7" spans="1:15" s="5" customFormat="1" ht="18" customHeight="1" x14ac:dyDescent="0.25">
      <c r="A7" s="94" t="s">
        <v>5</v>
      </c>
      <c r="B7" s="95"/>
      <c r="C7" s="95"/>
      <c r="D7" s="95"/>
      <c r="E7" s="95"/>
      <c r="F7" s="96"/>
      <c r="G7" s="94" t="s">
        <v>204</v>
      </c>
      <c r="H7" s="95"/>
      <c r="I7" s="96"/>
      <c r="J7" s="25">
        <v>2025</v>
      </c>
      <c r="K7" s="91" t="s">
        <v>753</v>
      </c>
      <c r="L7" s="91"/>
      <c r="M7" s="91"/>
      <c r="N7" s="91"/>
      <c r="O7" s="91"/>
    </row>
    <row r="8" spans="1:15" s="5" customFormat="1" ht="24" x14ac:dyDescent="0.25">
      <c r="A8" s="51" t="s">
        <v>0</v>
      </c>
      <c r="B8" s="51" t="s">
        <v>1</v>
      </c>
      <c r="C8" s="51" t="s">
        <v>2</v>
      </c>
      <c r="D8" s="108" t="s">
        <v>397</v>
      </c>
      <c r="E8" s="108"/>
      <c r="F8" s="58" t="s">
        <v>398</v>
      </c>
      <c r="G8" s="59" t="s">
        <v>400</v>
      </c>
      <c r="H8" s="51" t="s">
        <v>515</v>
      </c>
      <c r="I8" s="51" t="s">
        <v>82</v>
      </c>
      <c r="J8" s="52" t="s">
        <v>83</v>
      </c>
      <c r="K8" s="50" t="s">
        <v>401</v>
      </c>
      <c r="L8" s="99" t="s">
        <v>403</v>
      </c>
      <c r="M8" s="100"/>
      <c r="N8" s="101"/>
      <c r="O8" s="50" t="s">
        <v>84</v>
      </c>
    </row>
    <row r="9" spans="1:15" s="70" customFormat="1" ht="76.5" customHeight="1" x14ac:dyDescent="0.25">
      <c r="A9" s="79" t="s">
        <v>29</v>
      </c>
      <c r="B9" s="79" t="s">
        <v>92</v>
      </c>
      <c r="C9" s="79" t="s">
        <v>93</v>
      </c>
      <c r="D9" s="84" t="s">
        <v>176</v>
      </c>
      <c r="E9" s="84"/>
      <c r="F9" s="79" t="s">
        <v>620</v>
      </c>
      <c r="G9" s="79">
        <f>IFERROR(VLOOKUP(F9,'Hoja 2'!$AX$3:$BE$176,8,FALSE)," ")</f>
        <v>123</v>
      </c>
      <c r="H9" s="79" t="str">
        <f>IFERROR(VLOOKUP(F9,'Hoja 2'!$AX$3:$BD$176,2,FALSE),"Cumplimiento de la acción")</f>
        <v>Sumatoria de alianzas con entidades privadas y/o públicas o SARES en los que participe el CLE.</v>
      </c>
      <c r="I9" s="79">
        <f>IFERROR(VLOOKUP(F9,'Hoja 2'!$AX$3:$BD$121,5,FALSE),"100%")</f>
        <v>5</v>
      </c>
      <c r="J9" s="79" t="str">
        <f>IFERROR(VLOOKUP(F9,'Hoja 2'!$AX$3:$BD$121,7,FALSE),"Acción cumplida")</f>
        <v>Alianzas con entidades privadas o públicas o SARES en los que participe el CLE.</v>
      </c>
      <c r="K9" s="82">
        <v>0</v>
      </c>
      <c r="L9" s="85" t="s">
        <v>835</v>
      </c>
      <c r="M9" s="86"/>
      <c r="N9" s="87"/>
      <c r="O9" s="49">
        <f>IF(((K9)/I9)&gt;100%,100%,((K9)/I9))</f>
        <v>0</v>
      </c>
    </row>
    <row r="10" spans="1:15" s="70" customFormat="1" ht="178.5" customHeight="1" x14ac:dyDescent="0.25">
      <c r="A10" s="79" t="s">
        <v>29</v>
      </c>
      <c r="B10" s="79" t="s">
        <v>92</v>
      </c>
      <c r="C10" s="79" t="s">
        <v>93</v>
      </c>
      <c r="D10" s="84" t="s">
        <v>174</v>
      </c>
      <c r="E10" s="84"/>
      <c r="F10" s="79" t="s">
        <v>527</v>
      </c>
      <c r="G10" s="79">
        <f>IFERROR(VLOOKUP(F10,'Hoja 2'!$AX$3:$BE$176,8,FALSE)," ")</f>
        <v>15</v>
      </c>
      <c r="H10" s="79" t="str">
        <f>IFERROR(VLOOKUP(F10,'Hoja 2'!$AX$3:$BD$176,2,FALSE),"Cumplimiento de la acción")</f>
        <v>Sumatoria de actividades que aportan a la formación en investigación, lideradas por los programas académicos, desde sus horizontes teóricos en el campo de la educación, la pedagogía y la didáctica.</v>
      </c>
      <c r="I10" s="79">
        <f>IFERROR(VLOOKUP(F10,'Hoja 2'!$AX$3:$BD$121,5,FALSE),"100%")</f>
        <v>75</v>
      </c>
      <c r="J10" s="79" t="str">
        <f>IFERROR(VLOOKUP(F10,'Hoja 2'!$AX$3:$BD$121,7,FALSE),"Acción cumplida")</f>
        <v>actividades que aportan a la formación en investigación</v>
      </c>
      <c r="K10" s="82">
        <v>1</v>
      </c>
      <c r="L10" s="85" t="s">
        <v>843</v>
      </c>
      <c r="M10" s="86"/>
      <c r="N10" s="87"/>
      <c r="O10" s="49">
        <f t="shared" ref="O10:O34" si="0">IF(((K10)/I10)&gt;100%,100%,((K10)/I10))</f>
        <v>1.3333333333333334E-2</v>
      </c>
    </row>
    <row r="11" spans="1:15" s="70" customFormat="1" ht="140.25" customHeight="1" x14ac:dyDescent="0.25">
      <c r="A11" s="79" t="s">
        <v>29</v>
      </c>
      <c r="B11" s="79" t="s">
        <v>92</v>
      </c>
      <c r="C11" s="79" t="s">
        <v>93</v>
      </c>
      <c r="D11" s="84" t="s">
        <v>196</v>
      </c>
      <c r="E11" s="84"/>
      <c r="F11" s="79" t="s">
        <v>529</v>
      </c>
      <c r="G11" s="79">
        <f>IFERROR(VLOOKUP(F11,'Hoja 2'!$AX$3:$BE$176,8,FALSE)," ")</f>
        <v>17</v>
      </c>
      <c r="H11" s="79" t="str">
        <f>IFERROR(VLOOKUP(F11,'Hoja 2'!$AX$3:$BD$176,2,FALSE),"Cumplimiento de la acción")</f>
        <v xml:space="preserve">Sumatoria de participantes vinculados a actividades académicas que evidencian la implementación del Plan de formación ambiental en la Universidad. </v>
      </c>
      <c r="I11" s="79">
        <f>IFERROR(VLOOKUP(F11,'Hoja 2'!$AX$3:$BD$121,5,FALSE),"100%")</f>
        <v>200</v>
      </c>
      <c r="J11" s="79" t="str">
        <f>IFERROR(VLOOKUP(F11,'Hoja 2'!$AX$3:$BD$121,7,FALSE),"Acción cumplida")</f>
        <v>participantes del Plan de formación ambiental</v>
      </c>
      <c r="K11" s="82">
        <v>0</v>
      </c>
      <c r="L11" s="85" t="s">
        <v>844</v>
      </c>
      <c r="M11" s="86"/>
      <c r="N11" s="87"/>
      <c r="O11" s="49">
        <f t="shared" si="0"/>
        <v>0</v>
      </c>
    </row>
    <row r="12" spans="1:15" s="70" customFormat="1" ht="140.25" customHeight="1" x14ac:dyDescent="0.25">
      <c r="A12" s="79" t="s">
        <v>29</v>
      </c>
      <c r="B12" s="79" t="s">
        <v>92</v>
      </c>
      <c r="C12" s="79" t="s">
        <v>93</v>
      </c>
      <c r="D12" s="84" t="s">
        <v>175</v>
      </c>
      <c r="E12" s="84"/>
      <c r="F12" s="79" t="s">
        <v>528</v>
      </c>
      <c r="G12" s="79">
        <f>IFERROR(VLOOKUP(F12,'Hoja 2'!$AX$3:$BE$176,8,FALSE)," ")</f>
        <v>16</v>
      </c>
      <c r="H12" s="79" t="str">
        <f>IFERROR(VLOOKUP(F12,'Hoja 2'!$AX$3:$BD$176,2,FALSE),"Cumplimiento de la acción")</f>
        <v>(Número de programas académicos de posgrado con mejoras orientadas al fortalecimiento de la flexibilidad curricular /  Total de programas de posgrado de la UPN) * 100</v>
      </c>
      <c r="I12" s="79">
        <f>IFERROR(VLOOKUP(F12,'Hoja 2'!$AX$3:$BD$121,5,FALSE),"100%")</f>
        <v>40</v>
      </c>
      <c r="J12" s="79" t="str">
        <f>IFERROR(VLOOKUP(F12,'Hoja 2'!$AX$3:$BD$121,7,FALSE),"Acción cumplida")</f>
        <v>% de programas académicos que evidencian mejoras</v>
      </c>
      <c r="K12" s="82">
        <v>0</v>
      </c>
      <c r="L12" s="85" t="s">
        <v>845</v>
      </c>
      <c r="M12" s="115"/>
      <c r="N12" s="116"/>
      <c r="O12" s="49">
        <f t="shared" si="0"/>
        <v>0</v>
      </c>
    </row>
    <row r="13" spans="1:15" s="70" customFormat="1" ht="114.75" customHeight="1" x14ac:dyDescent="0.25">
      <c r="A13" s="79" t="s">
        <v>29</v>
      </c>
      <c r="B13" s="79" t="s">
        <v>92</v>
      </c>
      <c r="C13" s="79" t="s">
        <v>94</v>
      </c>
      <c r="D13" s="84" t="s">
        <v>177</v>
      </c>
      <c r="E13" s="84"/>
      <c r="F13" s="79" t="s">
        <v>516</v>
      </c>
      <c r="G13" s="79">
        <f>IFERROR(VLOOKUP(F13,'Hoja 2'!$AX$3:$BE$176,8,FALSE)," ")</f>
        <v>1</v>
      </c>
      <c r="H13" s="79" t="str">
        <f>IFERROR(VLOOKUP(F13,'Hoja 2'!$AX$3:$BD$176,2,FALSE),"Cumplimiento de la acción")</f>
        <v>Sumatoria de docentes  beneficiados del plan de formación y desarrollo profesoral en programas y actividades académicas</v>
      </c>
      <c r="I13" s="79">
        <f>IFERROR(VLOOKUP(F13,'Hoja 2'!$AX$3:$BD$121,5,FALSE),"100%")</f>
        <v>350</v>
      </c>
      <c r="J13" s="79" t="str">
        <f>IFERROR(VLOOKUP(F13,'Hoja 2'!$AX$3:$BD$121,7,FALSE),"Acción cumplida")</f>
        <v>participantes del plan de formación y desarrollo profesoral</v>
      </c>
      <c r="K13" s="82">
        <v>0</v>
      </c>
      <c r="L13" s="85" t="s">
        <v>846</v>
      </c>
      <c r="M13" s="86"/>
      <c r="N13" s="87"/>
      <c r="O13" s="49">
        <f t="shared" si="0"/>
        <v>0</v>
      </c>
    </row>
    <row r="14" spans="1:15" s="70" customFormat="1" ht="102" customHeight="1" x14ac:dyDescent="0.25">
      <c r="A14" s="79" t="s">
        <v>29</v>
      </c>
      <c r="B14" s="79" t="s">
        <v>92</v>
      </c>
      <c r="C14" s="79" t="s">
        <v>95</v>
      </c>
      <c r="D14" s="84" t="s">
        <v>180</v>
      </c>
      <c r="E14" s="84"/>
      <c r="F14" s="79" t="s">
        <v>541</v>
      </c>
      <c r="G14" s="79">
        <f>IFERROR(VLOOKUP(F14,'Hoja 2'!$AX$3:$BE$176,8,FALSE)," ")</f>
        <v>30</v>
      </c>
      <c r="H14" s="79" t="str">
        <f>IFERROR(VLOOKUP(F14,'Hoja 2'!$AX$3:$BD$176,2,FALSE),"Cumplimiento de la acción")</f>
        <v>Sumatoria de practicantes y pasantes en escenarios de investigación e innovación pedagógica y didáctica</v>
      </c>
      <c r="I14" s="79">
        <f>IFERROR(VLOOKUP(F14,'Hoja 2'!$AX$3:$BD$121,5,FALSE),"100%")</f>
        <v>170</v>
      </c>
      <c r="J14" s="79" t="str">
        <f>IFERROR(VLOOKUP(F14,'Hoja 2'!$AX$3:$BD$121,7,FALSE),"Acción cumplida")</f>
        <v xml:space="preserve">Practicantes y pasantes en escenarios de investigación e innovación pedagógica y didáctica  </v>
      </c>
      <c r="K14" s="82">
        <v>0</v>
      </c>
      <c r="L14" s="85" t="s">
        <v>847</v>
      </c>
      <c r="M14" s="86"/>
      <c r="N14" s="87"/>
      <c r="O14" s="49">
        <f t="shared" si="0"/>
        <v>0</v>
      </c>
    </row>
    <row r="15" spans="1:15" s="70" customFormat="1" ht="63.75" customHeight="1" x14ac:dyDescent="0.25">
      <c r="A15" s="79" t="s">
        <v>29</v>
      </c>
      <c r="B15" s="79" t="s">
        <v>92</v>
      </c>
      <c r="C15" s="79" t="s">
        <v>95</v>
      </c>
      <c r="D15" s="84" t="s">
        <v>179</v>
      </c>
      <c r="E15" s="84"/>
      <c r="F15" s="79" t="s">
        <v>539</v>
      </c>
      <c r="G15" s="79">
        <f>IFERROR(VLOOKUP(F15,'Hoja 2'!$AX$3:$BE$176,8,FALSE)," ")</f>
        <v>28</v>
      </c>
      <c r="H15" s="79" t="str">
        <f>IFERROR(VLOOKUP(F15,'Hoja 2'!$AX$3:$BD$176,2,FALSE),"Cumplimiento de la acción")</f>
        <v>Sumatoria de proyectos de construcción de materiales educativos</v>
      </c>
      <c r="I15" s="79">
        <f>IFERROR(VLOOKUP(F15,'Hoja 2'!$AX$3:$BD$121,5,FALSE),"100%")</f>
        <v>6</v>
      </c>
      <c r="J15" s="79" t="str">
        <f>IFERROR(VLOOKUP(F15,'Hoja 2'!$AX$3:$BD$121,7,FALSE),"Acción cumplida")</f>
        <v>Proyectos de construcción de materiales educativos</v>
      </c>
      <c r="K15" s="82">
        <v>0</v>
      </c>
      <c r="L15" s="112" t="s">
        <v>848</v>
      </c>
      <c r="M15" s="113"/>
      <c r="N15" s="114"/>
      <c r="O15" s="49">
        <f t="shared" si="0"/>
        <v>0</v>
      </c>
    </row>
    <row r="16" spans="1:15" s="70" customFormat="1" ht="114.75" customHeight="1" x14ac:dyDescent="0.25">
      <c r="A16" s="79" t="s">
        <v>29</v>
      </c>
      <c r="B16" s="79" t="s">
        <v>92</v>
      </c>
      <c r="C16" s="79" t="s">
        <v>95</v>
      </c>
      <c r="D16" s="84" t="s">
        <v>179</v>
      </c>
      <c r="E16" s="84"/>
      <c r="F16" s="79" t="s">
        <v>611</v>
      </c>
      <c r="G16" s="79">
        <f>IFERROR(VLOOKUP(F16,'Hoja 2'!$AX$3:$BE$176,8,FALSE)," ")</f>
        <v>114</v>
      </c>
      <c r="H16" s="79" t="str">
        <f>IFERROR(VLOOKUP(F16,'Hoja 2'!$AX$3:$BD$176,2,FALSE),"Cumplimiento de la acción")</f>
        <v>Número de actividades de formación, investigación e innovación realizadas desde los Observatorios de la UPN</v>
      </c>
      <c r="I16" s="79">
        <f>IFERROR(VLOOKUP(F16,'Hoja 2'!$AX$3:$BD$121,5,FALSE),"100%")</f>
        <v>6</v>
      </c>
      <c r="J16" s="79" t="str">
        <f>IFERROR(VLOOKUP(F16,'Hoja 2'!$AX$3:$BD$121,7,FALSE),"Acción cumplida")</f>
        <v>Actividades de formación, investigación e innovación realizadas desde los Observatorios de la UPN</v>
      </c>
      <c r="K16" s="82">
        <v>0</v>
      </c>
      <c r="L16" s="85" t="s">
        <v>849</v>
      </c>
      <c r="M16" s="86"/>
      <c r="N16" s="87"/>
      <c r="O16" s="49">
        <f t="shared" si="0"/>
        <v>0</v>
      </c>
    </row>
    <row r="17" spans="1:15" s="70" customFormat="1" ht="140.25" x14ac:dyDescent="0.25">
      <c r="A17" s="79" t="s">
        <v>29</v>
      </c>
      <c r="B17" s="79" t="s">
        <v>100</v>
      </c>
      <c r="C17" s="79" t="s">
        <v>162</v>
      </c>
      <c r="D17" s="84" t="s">
        <v>181</v>
      </c>
      <c r="E17" s="84"/>
      <c r="F17" s="79" t="s">
        <v>544</v>
      </c>
      <c r="G17" s="79">
        <f>IFERROR(VLOOKUP(F17,'Hoja 2'!$AX$3:$BE$176,8,FALSE)," ")</f>
        <v>33</v>
      </c>
      <c r="H17" s="79" t="str">
        <f>IFERROR(VLOOKUP(F17,'Hoja 2'!$AX$3:$BD$176,2,FALSE),"Cumplimiento de la acción")</f>
        <v xml:space="preserve">Sumatoria de docentes capacitados en el uso de Tecnologías de la Información y la Comunicación </v>
      </c>
      <c r="I17" s="79">
        <f>IFERROR(VLOOKUP(F17,'Hoja 2'!$AX$3:$BD$121,5,FALSE),"100%")</f>
        <v>250</v>
      </c>
      <c r="J17" s="79" t="str">
        <f>IFERROR(VLOOKUP(F17,'Hoja 2'!$AX$3:$BD$121,7,FALSE),"Acción cumplida")</f>
        <v>Docentes capacitados</v>
      </c>
      <c r="K17" s="82">
        <v>0</v>
      </c>
      <c r="L17" s="121" t="s">
        <v>836</v>
      </c>
      <c r="M17" s="115"/>
      <c r="N17" s="116"/>
      <c r="O17" s="49">
        <f t="shared" si="0"/>
        <v>0</v>
      </c>
    </row>
    <row r="18" spans="1:15" s="70" customFormat="1" ht="89.25" customHeight="1" x14ac:dyDescent="0.25">
      <c r="A18" s="79" t="s">
        <v>29</v>
      </c>
      <c r="B18" s="79" t="s">
        <v>100</v>
      </c>
      <c r="C18" s="79" t="s">
        <v>162</v>
      </c>
      <c r="D18" s="84" t="s">
        <v>182</v>
      </c>
      <c r="E18" s="84"/>
      <c r="F18" s="79" t="s">
        <v>548</v>
      </c>
      <c r="G18" s="79">
        <f>IFERROR(VLOOKUP(F18,'Hoja 2'!$AX$3:$BE$176,8,FALSE)," ")</f>
        <v>37</v>
      </c>
      <c r="H18" s="79" t="str">
        <f>IFERROR(VLOOKUP(F18,'Hoja 2'!$AX$3:$BD$176,2,FALSE),"Cumplimiento de la acción")</f>
        <v>Sumatoria de estudiantes beneficiados con oferta académica con doble titulación o doble programa</v>
      </c>
      <c r="I18" s="79">
        <f>IFERROR(VLOOKUP(F18,'Hoja 2'!$AX$3:$BD$121,5,FALSE),"100%")</f>
        <v>60</v>
      </c>
      <c r="J18" s="79" t="str">
        <f>IFERROR(VLOOKUP(F18,'Hoja 2'!$AX$3:$BD$121,7,FALSE),"Acción cumplida")</f>
        <v>Estudiantes beneficiados con oferta académica con doble titulación o doble programa</v>
      </c>
      <c r="K18" s="82">
        <v>0</v>
      </c>
      <c r="L18" s="85" t="s">
        <v>850</v>
      </c>
      <c r="M18" s="86"/>
      <c r="N18" s="87"/>
      <c r="O18" s="49">
        <f t="shared" si="0"/>
        <v>0</v>
      </c>
    </row>
    <row r="19" spans="1:15" s="70" customFormat="1" ht="89.25" customHeight="1" x14ac:dyDescent="0.25">
      <c r="A19" s="79" t="s">
        <v>29</v>
      </c>
      <c r="B19" s="79" t="s">
        <v>100</v>
      </c>
      <c r="C19" s="79" t="s">
        <v>162</v>
      </c>
      <c r="D19" s="84" t="s">
        <v>182</v>
      </c>
      <c r="E19" s="84"/>
      <c r="F19" s="79" t="s">
        <v>546</v>
      </c>
      <c r="G19" s="79">
        <f>IFERROR(VLOOKUP(F19,'Hoja 2'!$AX$3:$BE$176,8,FALSE)," ")</f>
        <v>35</v>
      </c>
      <c r="H19" s="79" t="str">
        <f>IFERROR(VLOOKUP(F19,'Hoja 2'!$AX$3:$BD$176,2,FALSE),"Cumplimiento de la acción")</f>
        <v>(Programas académicos que se ofertan en diferentes regiones / Total Programas académicos UPN) * 100</v>
      </c>
      <c r="I19" s="79">
        <f>IFERROR(VLOOKUP(F19,'Hoja 2'!$AX$3:$BD$121,5,FALSE),"100%")</f>
        <v>10</v>
      </c>
      <c r="J19" s="79" t="str">
        <f>IFERROR(VLOOKUP(F19,'Hoja 2'!$AX$3:$BD$121,7,FALSE),"Acción cumplida")</f>
        <v>% de programas académicos ofertados en diferentes regiones.</v>
      </c>
      <c r="K19" s="82">
        <v>0</v>
      </c>
      <c r="L19" s="85" t="s">
        <v>851</v>
      </c>
      <c r="M19" s="86"/>
      <c r="N19" s="87"/>
      <c r="O19" s="49">
        <f t="shared" si="0"/>
        <v>0</v>
      </c>
    </row>
    <row r="20" spans="1:15" s="70" customFormat="1" ht="114.75" x14ac:dyDescent="0.25">
      <c r="A20" s="79" t="s">
        <v>29</v>
      </c>
      <c r="B20" s="79" t="s">
        <v>100</v>
      </c>
      <c r="C20" s="79" t="s">
        <v>162</v>
      </c>
      <c r="D20" s="84" t="s">
        <v>183</v>
      </c>
      <c r="E20" s="84"/>
      <c r="F20" s="79" t="s">
        <v>522</v>
      </c>
      <c r="G20" s="79">
        <f>IFERROR(VLOOKUP(F20,'Hoja 2'!$AX$3:$BE$176,8,FALSE)," ")</f>
        <v>9</v>
      </c>
      <c r="H20" s="79" t="str">
        <f>IFERROR(VLOOKUP(F20,'Hoja 2'!$AX$3:$BD$176,2,FALSE),"Cumplimiento de la acción")</f>
        <v xml:space="preserve">Sumatoria de proyectos SARES con énfasis educativo  e impacto en los sectores educativo, deportivo, cultural, artístico  y/o social </v>
      </c>
      <c r="I20" s="79">
        <f>IFERROR(VLOOKUP(F20,'Hoja 2'!$AX$3:$BD$121,5,FALSE),"100%")</f>
        <v>19</v>
      </c>
      <c r="J20" s="79" t="str">
        <f>IFERROR(VLOOKUP(F20,'Hoja 2'!$AX$3:$BD$121,7,FALSE),"Acción cumplida")</f>
        <v>proyectos de impacto social</v>
      </c>
      <c r="K20" s="82">
        <v>3</v>
      </c>
      <c r="L20" s="85" t="s">
        <v>852</v>
      </c>
      <c r="M20" s="86"/>
      <c r="N20" s="87"/>
      <c r="O20" s="49">
        <f t="shared" si="0"/>
        <v>0.15789473684210525</v>
      </c>
    </row>
    <row r="21" spans="1:15" s="70" customFormat="1" ht="165.75" x14ac:dyDescent="0.25">
      <c r="A21" s="79" t="s">
        <v>29</v>
      </c>
      <c r="B21" s="79" t="s">
        <v>100</v>
      </c>
      <c r="C21" s="79" t="s">
        <v>162</v>
      </c>
      <c r="D21" s="84" t="s">
        <v>184</v>
      </c>
      <c r="E21" s="84"/>
      <c r="F21" s="79" t="s">
        <v>567</v>
      </c>
      <c r="G21" s="79">
        <f>IFERROR(VLOOKUP(F21,'Hoja 2'!$AX$3:$BE$176,8,FALSE)," ")</f>
        <v>58</v>
      </c>
      <c r="H21" s="79" t="str">
        <f>IFERROR(VLOOKUP(F21,'Hoja 2'!$AX$3:$BD$176,2,FALSE),"Cumplimiento de la acción")</f>
        <v>(Número de fases que se cumplen para lograr la constitución e implementación de la bolsa de empleo / Número de fases previstas para lograr la constitución e implementación de la bolsa de empleo) * 100</v>
      </c>
      <c r="I21" s="79">
        <f>IFERROR(VLOOKUP(F21,'Hoja 2'!$AX$3:$BD$121,5,FALSE),"100%")</f>
        <v>90</v>
      </c>
      <c r="J21" s="79" t="str">
        <f>IFERROR(VLOOKUP(F21,'Hoja 2'!$AX$3:$BD$121,7,FALSE),"Acción cumplida")</f>
        <v>% de avance en la constitución e implementación de la Bolsa de Empleo o su equivalente</v>
      </c>
      <c r="K21" s="82">
        <v>0</v>
      </c>
      <c r="L21" s="85" t="s">
        <v>831</v>
      </c>
      <c r="M21" s="86"/>
      <c r="N21" s="87"/>
      <c r="O21" s="49">
        <f t="shared" si="0"/>
        <v>0</v>
      </c>
    </row>
    <row r="22" spans="1:15" s="70" customFormat="1" ht="127.5" customHeight="1" x14ac:dyDescent="0.25">
      <c r="A22" s="79" t="s">
        <v>29</v>
      </c>
      <c r="B22" s="79" t="s">
        <v>100</v>
      </c>
      <c r="C22" s="79" t="s">
        <v>162</v>
      </c>
      <c r="D22" s="84" t="s">
        <v>182</v>
      </c>
      <c r="E22" s="84"/>
      <c r="F22" s="79" t="s">
        <v>545</v>
      </c>
      <c r="G22" s="79">
        <f>IFERROR(VLOOKUP(F22,'Hoja 2'!$AX$3:$BE$176,8,FALSE)," ")</f>
        <v>34</v>
      </c>
      <c r="H22" s="79" t="str">
        <f>IFERROR(VLOOKUP(F22,'Hoja 2'!$AX$3:$BD$176,2,FALSE),"Cumplimiento de la acción")</f>
        <v>Porcentaje promedio de ejecución de todas las actividades previstas en los planes de mejoramiento de los programas académicos / 100%</v>
      </c>
      <c r="I22" s="79">
        <f>IFERROR(VLOOKUP(F22,'Hoja 2'!$AX$3:$BD$121,5,FALSE),"100%")</f>
        <v>90</v>
      </c>
      <c r="J22" s="79" t="str">
        <f>IFERROR(VLOOKUP(F22,'Hoja 2'!$AX$3:$BD$121,7,FALSE),"Acción cumplida")</f>
        <v>% de ejecución en planes de mejoramiento de programas académicos</v>
      </c>
      <c r="K22" s="82">
        <v>72</v>
      </c>
      <c r="L22" s="85" t="s">
        <v>853</v>
      </c>
      <c r="M22" s="86"/>
      <c r="N22" s="87"/>
      <c r="O22" s="49">
        <f t="shared" si="0"/>
        <v>0.8</v>
      </c>
    </row>
    <row r="23" spans="1:15" s="70" customFormat="1" ht="140.25" customHeight="1" x14ac:dyDescent="0.25">
      <c r="A23" s="79" t="s">
        <v>29</v>
      </c>
      <c r="B23" s="79" t="s">
        <v>100</v>
      </c>
      <c r="C23" s="79" t="s">
        <v>162</v>
      </c>
      <c r="D23" s="84" t="s">
        <v>185</v>
      </c>
      <c r="E23" s="84"/>
      <c r="F23" s="79" t="s">
        <v>569</v>
      </c>
      <c r="G23" s="79">
        <f>IFERROR(VLOOKUP(F23,'Hoja 2'!$AX$3:$BE$176,8,FALSE)," ")</f>
        <v>60</v>
      </c>
      <c r="H23" s="79" t="str">
        <f>IFERROR(VLOOKUP(F23,'Hoja 2'!$AX$3:$BD$176,2,FALSE),"Cumplimiento de la acción")</f>
        <v>Sumatoria de actividades relacionadas con la ciencia abierta que aporta al posicionamiento de la UPN para la producción y circulación de conocimiento y la proyección social</v>
      </c>
      <c r="I23" s="79">
        <f>IFERROR(VLOOKUP(F23,'Hoja 2'!$AX$3:$BD$121,5,FALSE),"100%")</f>
        <v>15</v>
      </c>
      <c r="J23" s="79" t="str">
        <f>IFERROR(VLOOKUP(F23,'Hoja 2'!$AX$3:$BD$121,7,FALSE),"Acción cumplida")</f>
        <v>Actividades relacionadas con la ciencia abierta que aporta al posicionamiento de la UPN</v>
      </c>
      <c r="K23" s="82">
        <v>0</v>
      </c>
      <c r="L23" s="85" t="s">
        <v>854</v>
      </c>
      <c r="M23" s="86"/>
      <c r="N23" s="87"/>
      <c r="O23" s="49">
        <f t="shared" si="0"/>
        <v>0</v>
      </c>
    </row>
    <row r="24" spans="1:15" s="70" customFormat="1" ht="114.75" customHeight="1" x14ac:dyDescent="0.25">
      <c r="A24" s="79" t="s">
        <v>29</v>
      </c>
      <c r="B24" s="79" t="s">
        <v>100</v>
      </c>
      <c r="C24" s="79" t="s">
        <v>162</v>
      </c>
      <c r="D24" s="84" t="s">
        <v>198</v>
      </c>
      <c r="E24" s="84"/>
      <c r="F24" s="79" t="s">
        <v>618</v>
      </c>
      <c r="G24" s="79">
        <f>IFERROR(VLOOKUP(F24,'Hoja 2'!$AX$3:$BE$176,8,FALSE)," ")</f>
        <v>121</v>
      </c>
      <c r="H24" s="79" t="str">
        <f>IFERROR(VLOOKUP(F24,'Hoja 2'!$AX$3:$BD$176,2,FALSE),"Cumplimiento de la acción")</f>
        <v xml:space="preserve">Número de convenios de cooperación académica y administrativa nacional e internacional suscritos anualmente </v>
      </c>
      <c r="I24" s="79">
        <f>IFERROR(VLOOKUP(F24,'Hoja 2'!$AX$3:$BD$121,5,FALSE),"100%")</f>
        <v>25</v>
      </c>
      <c r="J24" s="79" t="str">
        <f>IFERROR(VLOOKUP(F24,'Hoja 2'!$AX$3:$BD$121,7,FALSE),"Acción cumplida")</f>
        <v>Número de convenios de cooperación académica suscritos</v>
      </c>
      <c r="K24" s="82">
        <v>0</v>
      </c>
      <c r="L24" s="85" t="s">
        <v>855</v>
      </c>
      <c r="M24" s="86"/>
      <c r="N24" s="87"/>
      <c r="O24" s="49">
        <f t="shared" si="0"/>
        <v>0</v>
      </c>
    </row>
    <row r="25" spans="1:15" s="70" customFormat="1" ht="127.5" x14ac:dyDescent="0.25">
      <c r="A25" s="79" t="s">
        <v>29</v>
      </c>
      <c r="B25" s="79" t="s">
        <v>100</v>
      </c>
      <c r="C25" s="79" t="s">
        <v>162</v>
      </c>
      <c r="D25" s="84" t="s">
        <v>182</v>
      </c>
      <c r="E25" s="84"/>
      <c r="F25" s="79" t="s">
        <v>549</v>
      </c>
      <c r="G25" s="79">
        <f>IFERROR(VLOOKUP(F25,'Hoja 2'!$AX$3:$BE$176,8,FALSE)," ")</f>
        <v>38</v>
      </c>
      <c r="H25" s="79" t="str">
        <f>IFERROR(VLOOKUP(F25,'Hoja 2'!$AX$3:$BD$176,2,FALSE),"Cumplimiento de la acción")</f>
        <v>Número de convenios y alianzas estratégicas para ampliar cobertura mediante la profesionalización desde saberes en el territorio nacional</v>
      </c>
      <c r="I25" s="79">
        <f>IFERROR(VLOOKUP(F25,'Hoja 2'!$AX$3:$BD$121,5,FALSE),"100%")</f>
        <v>3</v>
      </c>
      <c r="J25" s="79" t="str">
        <f>IFERROR(VLOOKUP(F25,'Hoja 2'!$AX$3:$BD$121,7,FALSE),"Acción cumplida")</f>
        <v>Convenios suscritos para ampliación de cohortes</v>
      </c>
      <c r="K25" s="82">
        <v>0</v>
      </c>
      <c r="L25" s="85" t="s">
        <v>856</v>
      </c>
      <c r="M25" s="86"/>
      <c r="N25" s="87"/>
      <c r="O25" s="49">
        <f t="shared" si="0"/>
        <v>0</v>
      </c>
    </row>
    <row r="26" spans="1:15" s="70" customFormat="1" ht="165.75" x14ac:dyDescent="0.25">
      <c r="A26" s="79" t="s">
        <v>29</v>
      </c>
      <c r="B26" s="79" t="s">
        <v>100</v>
      </c>
      <c r="C26" s="79" t="s">
        <v>162</v>
      </c>
      <c r="D26" s="84" t="s">
        <v>181</v>
      </c>
      <c r="E26" s="84"/>
      <c r="F26" s="79" t="s">
        <v>517</v>
      </c>
      <c r="G26" s="79">
        <f>IFERROR(VLOOKUP(F26,'Hoja 2'!$AX$3:$BE$176,8,FALSE)," ")</f>
        <v>4</v>
      </c>
      <c r="H26" s="79" t="str">
        <f>IFERROR(VLOOKUP(F26,'Hoja 2'!$AX$3:$BD$176,2,FALSE),"Cumplimiento de la acción")</f>
        <v>Sumatoria de grupos inscritos en  diplomados, seminarios y otras ofertas de educación continua, en modalidad virtual, presencial o mixta, para el público en general, o a través de convenios o alianzas</v>
      </c>
      <c r="I26" s="79">
        <f>IFERROR(VLOOKUP(F26,'Hoja 2'!$AX$3:$BD$121,5,FALSE),"100%")</f>
        <v>242</v>
      </c>
      <c r="J26" s="79" t="str">
        <f>IFERROR(VLOOKUP(F26,'Hoja 2'!$AX$3:$BD$121,7,FALSE),"Acción cumplida")</f>
        <v>Grupos inscritos</v>
      </c>
      <c r="K26" s="82">
        <v>0</v>
      </c>
      <c r="L26" s="85" t="s">
        <v>836</v>
      </c>
      <c r="M26" s="86"/>
      <c r="N26" s="87"/>
      <c r="O26" s="49">
        <f t="shared" si="0"/>
        <v>0</v>
      </c>
    </row>
    <row r="27" spans="1:15" s="70" customFormat="1" ht="140.25" customHeight="1" x14ac:dyDescent="0.25">
      <c r="A27" s="79" t="s">
        <v>29</v>
      </c>
      <c r="B27" s="79" t="s">
        <v>100</v>
      </c>
      <c r="C27" s="79" t="s">
        <v>162</v>
      </c>
      <c r="D27" s="84" t="s">
        <v>182</v>
      </c>
      <c r="E27" s="84"/>
      <c r="F27" s="79" t="s">
        <v>518</v>
      </c>
      <c r="G27" s="79">
        <f>IFERROR(VLOOKUP(F27,'Hoja 2'!$AX$3:$BE$176,8,FALSE)," ")</f>
        <v>5</v>
      </c>
      <c r="H27" s="79" t="str">
        <f>IFERROR(VLOOKUP(F27,'Hoja 2'!$AX$3:$BD$176,2,FALSE),"Cumplimiento de la acción")</f>
        <v>(Número de programas académicos que se ofertan en diferentes modalidades y metodologías  / Total Programas académicos ofertados en UPN 2022) * 100</v>
      </c>
      <c r="I27" s="79">
        <f>IFERROR(VLOOKUP(F27,'Hoja 2'!$AX$3:$BD$121,5,FALSE),"100%")</f>
        <v>30</v>
      </c>
      <c r="J27" s="79" t="str">
        <f>IFERROR(VLOOKUP(F27,'Hoja 2'!$AX$3:$BD$121,7,FALSE),"Acción cumplida")</f>
        <v>% programas  académicos que diversifican sus modalidades y metodologías</v>
      </c>
      <c r="K27" s="82">
        <v>0</v>
      </c>
      <c r="L27" s="85" t="s">
        <v>857</v>
      </c>
      <c r="M27" s="86"/>
      <c r="N27" s="87"/>
      <c r="O27" s="49">
        <f t="shared" si="0"/>
        <v>0</v>
      </c>
    </row>
    <row r="28" spans="1:15" s="70" customFormat="1" ht="153" customHeight="1" x14ac:dyDescent="0.25">
      <c r="A28" s="79" t="s">
        <v>29</v>
      </c>
      <c r="B28" s="79" t="s">
        <v>100</v>
      </c>
      <c r="C28" s="79" t="s">
        <v>162</v>
      </c>
      <c r="D28" s="84" t="s">
        <v>182</v>
      </c>
      <c r="E28" s="84"/>
      <c r="F28" s="79" t="s">
        <v>550</v>
      </c>
      <c r="G28" s="79">
        <f>IFERROR(VLOOKUP(F28,'Hoja 2'!$AX$3:$BE$176,8,FALSE)," ")</f>
        <v>39</v>
      </c>
      <c r="H28" s="79" t="str">
        <f>IFERROR(VLOOKUP(F28,'Hoja 2'!$AX$3:$BD$176,2,FALSE),"Cumplimiento de la acción")</f>
        <v>(Número de programas académicos que inician la construcción e implementación de una ruta para la internacionalización del currículo / Total programas académicos UPN) * 100</v>
      </c>
      <c r="I28" s="79">
        <f>IFERROR(VLOOKUP(F28,'Hoja 2'!$AX$3:$BD$121,5,FALSE),"100%")</f>
        <v>3</v>
      </c>
      <c r="J28" s="79" t="str">
        <f>IFERROR(VLOOKUP(F28,'Hoja 2'!$AX$3:$BD$121,7,FALSE),"Acción cumplida")</f>
        <v xml:space="preserve">% de Programas que inician internacionalización de currículo </v>
      </c>
      <c r="K28" s="82">
        <v>0</v>
      </c>
      <c r="L28" s="85" t="s">
        <v>858</v>
      </c>
      <c r="M28" s="86"/>
      <c r="N28" s="87"/>
      <c r="O28" s="49">
        <f t="shared" si="0"/>
        <v>0</v>
      </c>
    </row>
    <row r="29" spans="1:15" s="70" customFormat="1" ht="165.75" customHeight="1" x14ac:dyDescent="0.25">
      <c r="A29" s="79" t="s">
        <v>29</v>
      </c>
      <c r="B29" s="79" t="s">
        <v>166</v>
      </c>
      <c r="C29" s="79" t="s">
        <v>167</v>
      </c>
      <c r="D29" s="84" t="s">
        <v>192</v>
      </c>
      <c r="E29" s="84"/>
      <c r="F29" s="79" t="s">
        <v>591</v>
      </c>
      <c r="G29" s="79">
        <f>IFERROR(VLOOKUP(F29,'Hoja 2'!$AX$3:$BE$176,8,FALSE)," ")</f>
        <v>88</v>
      </c>
      <c r="H29" s="79" t="str">
        <f>IFERROR(VLOOKUP(F29,'Hoja 2'!$AX$3:$BD$176,2,FALSE),"Cumplimiento de la acción")</f>
        <v>(Número de estudiantes que participan o se benefician anualmente de los programas del plan integral de bienestar universitario / Promedio de estudiantes semestrales UPN) * 100</v>
      </c>
      <c r="I29" s="79">
        <f>IFERROR(VLOOKUP(F29,'Hoja 2'!$AX$3:$BD$121,5,FALSE),"100%")</f>
        <v>80</v>
      </c>
      <c r="J29" s="79" t="str">
        <f>IFERROR(VLOOKUP(F29,'Hoja 2'!$AX$3:$BD$121,7,FALSE),"Acción cumplida")</f>
        <v>% de beneficiarios plan integral de bienestar</v>
      </c>
      <c r="K29" s="82">
        <v>0</v>
      </c>
      <c r="L29" s="85" t="s">
        <v>859</v>
      </c>
      <c r="M29" s="86"/>
      <c r="N29" s="87"/>
      <c r="O29" s="49">
        <f t="shared" si="0"/>
        <v>0</v>
      </c>
    </row>
    <row r="30" spans="1:15" s="70" customFormat="1" ht="127.5" customHeight="1" x14ac:dyDescent="0.25">
      <c r="A30" s="79" t="s">
        <v>29</v>
      </c>
      <c r="B30" s="79" t="s">
        <v>166</v>
      </c>
      <c r="C30" s="79" t="s">
        <v>167</v>
      </c>
      <c r="D30" s="84" t="s">
        <v>192</v>
      </c>
      <c r="E30" s="84"/>
      <c r="F30" s="79" t="s">
        <v>627</v>
      </c>
      <c r="G30" s="79">
        <f>IFERROR(VLOOKUP(F30,'Hoja 2'!$AX$3:$BE$176,8,FALSE)," ")</f>
        <v>130</v>
      </c>
      <c r="H30" s="79" t="str">
        <f>IFERROR(VLOOKUP(F30,'Hoja 2'!$AX$3:$BD$176,2,FALSE),"Cumplimiento de la acción")</f>
        <v>Sumatoria de beneficiarios de espacios de formación deportiva abiertos a la comunidad universitaria y a la comunidad en general semestralmente</v>
      </c>
      <c r="I30" s="79">
        <f>IFERROR(VLOOKUP(F30,'Hoja 2'!$AX$3:$BD$121,5,FALSE),"100%")</f>
        <v>450</v>
      </c>
      <c r="J30" s="79" t="str">
        <f>IFERROR(VLOOKUP(F30,'Hoja 2'!$AX$3:$BD$121,7,FALSE),"Acción cumplida")</f>
        <v>Personas beneficiarias de espacios de formación deportiva</v>
      </c>
      <c r="K30" s="82">
        <v>0</v>
      </c>
      <c r="L30" s="85" t="s">
        <v>860</v>
      </c>
      <c r="M30" s="86"/>
      <c r="N30" s="87"/>
      <c r="O30" s="49">
        <f t="shared" si="0"/>
        <v>0</v>
      </c>
    </row>
    <row r="31" spans="1:15" s="70" customFormat="1" ht="114.75" customHeight="1" x14ac:dyDescent="0.25">
      <c r="A31" s="79" t="s">
        <v>29</v>
      </c>
      <c r="B31" s="79" t="s">
        <v>166</v>
      </c>
      <c r="C31" s="79" t="s">
        <v>167</v>
      </c>
      <c r="D31" s="84" t="s">
        <v>193</v>
      </c>
      <c r="E31" s="84"/>
      <c r="F31" s="79" t="s">
        <v>598</v>
      </c>
      <c r="G31" s="79">
        <f>IFERROR(VLOOKUP(F31,'Hoja 2'!$AX$3:$BE$176,8,FALSE)," ")</f>
        <v>98</v>
      </c>
      <c r="H31" s="79" t="str">
        <f>IFERROR(VLOOKUP(F31,'Hoja 2'!$AX$3:$BD$176,2,FALSE),"Cumplimiento de la acción")</f>
        <v>(Cantidad de casos atendidos anualmente / Cantidad de casos identificados y definidos anualmente como VBG en la UPN) * 100</v>
      </c>
      <c r="I31" s="79">
        <f>IFERROR(VLOOKUP(F31,'Hoja 2'!$AX$3:$BD$121,5,FALSE),"100%")</f>
        <v>20</v>
      </c>
      <c r="J31" s="79" t="str">
        <f>IFERROR(VLOOKUP(F31,'Hoja 2'!$AX$3:$BD$121,7,FALSE),"Acción cumplida")</f>
        <v>% de cobertura acciones para protocolo, atención y sanción de violencias basadas en género</v>
      </c>
      <c r="K31" s="82">
        <v>0</v>
      </c>
      <c r="L31" s="85" t="s">
        <v>861</v>
      </c>
      <c r="M31" s="86"/>
      <c r="N31" s="87"/>
      <c r="O31" s="49">
        <f t="shared" si="0"/>
        <v>0</v>
      </c>
    </row>
    <row r="32" spans="1:15" s="70" customFormat="1" ht="204" customHeight="1" x14ac:dyDescent="0.25">
      <c r="A32" s="79" t="s">
        <v>29</v>
      </c>
      <c r="B32" s="79" t="s">
        <v>166</v>
      </c>
      <c r="C32" s="79" t="s">
        <v>168</v>
      </c>
      <c r="D32" s="84" t="s">
        <v>194</v>
      </c>
      <c r="E32" s="84"/>
      <c r="F32" s="79" t="s">
        <v>604</v>
      </c>
      <c r="G32" s="79">
        <f>IFERROR(VLOOKUP(F32,'Hoja 2'!$AX$3:$BE$176,8,FALSE)," ")</f>
        <v>106</v>
      </c>
      <c r="H32" s="79" t="str">
        <f>IFERROR(VLOOKUP(F32,'Hoja 2'!$AX$3:$BD$176,2,FALSE),"Cumplimiento de la acción")</f>
        <v>(Sumatoria de participantes de espacios y acciones para fortalecer la identidad y el sentido de pertenencia a la Universidad (estudiantes, docentes y funcionarios) / Total estudiantes, docentes y funcionarios UPN) * 100</v>
      </c>
      <c r="I32" s="79">
        <f>IFERROR(VLOOKUP(F32,'Hoja 2'!$AX$3:$BD$121,5,FALSE),"100%")</f>
        <v>3</v>
      </c>
      <c r="J32" s="79" t="str">
        <f>IFERROR(VLOOKUP(F32,'Hoja 2'!$AX$3:$BD$121,7,FALSE),"Acción cumplida")</f>
        <v>% de participantes para fortalecer identidad y pertenencia</v>
      </c>
      <c r="K32" s="82">
        <v>1.09E-2</v>
      </c>
      <c r="L32" s="85" t="s">
        <v>862</v>
      </c>
      <c r="M32" s="86"/>
      <c r="N32" s="87"/>
      <c r="O32" s="49">
        <f t="shared" si="0"/>
        <v>3.6333333333333335E-3</v>
      </c>
    </row>
    <row r="33" spans="1:15" s="70" customFormat="1" ht="114.75" customHeight="1" x14ac:dyDescent="0.25">
      <c r="A33" s="79" t="s">
        <v>29</v>
      </c>
      <c r="B33" s="79" t="s">
        <v>166</v>
      </c>
      <c r="C33" s="79" t="s">
        <v>168</v>
      </c>
      <c r="D33" s="84" t="s">
        <v>195</v>
      </c>
      <c r="E33" s="84"/>
      <c r="F33" s="79" t="s">
        <v>609</v>
      </c>
      <c r="G33" s="79">
        <f>IFERROR(VLOOKUP(F33,'Hoja 2'!$AX$3:$BE$176,8,FALSE)," ")</f>
        <v>112</v>
      </c>
      <c r="H33" s="79" t="str">
        <f>IFERROR(VLOOKUP(F33,'Hoja 2'!$AX$3:$BD$176,2,FALSE),"Cumplimiento de la acción")</f>
        <v>Sumatoria de espacios de formación, mediación, sanación y restauración de derechos, implementados en cada semestre</v>
      </c>
      <c r="I33" s="79">
        <f>IFERROR(VLOOKUP(F33,'Hoja 2'!$AX$3:$BD$121,5,FALSE),"100%")</f>
        <v>6</v>
      </c>
      <c r="J33" s="79" t="str">
        <f>IFERROR(VLOOKUP(F33,'Hoja 2'!$AX$3:$BD$121,7,FALSE),"Acción cumplida")</f>
        <v>Espacios de formación en restauración de derechos</v>
      </c>
      <c r="K33" s="82">
        <v>4</v>
      </c>
      <c r="L33" s="85" t="s">
        <v>863</v>
      </c>
      <c r="M33" s="86"/>
      <c r="N33" s="87"/>
      <c r="O33" s="49">
        <f t="shared" si="0"/>
        <v>0.66666666666666663</v>
      </c>
    </row>
    <row r="34" spans="1:15" s="5" customFormat="1" ht="25.5" x14ac:dyDescent="0.25">
      <c r="A34" s="68"/>
      <c r="B34" s="68"/>
      <c r="C34" s="68"/>
      <c r="D34" s="117"/>
      <c r="E34" s="117"/>
      <c r="F34" s="68"/>
      <c r="G34" s="68" t="str">
        <f>IFERROR(VLOOKUP(F34,'Hoja 2'!$AX$3:$BE$176,8,FALSE)," ")</f>
        <v xml:space="preserve"> </v>
      </c>
      <c r="H34" s="48" t="str">
        <f>IFERROR(VLOOKUP(F34,'Hoja 2'!$AX$3:$BD$176,2,FALSE),"Cumplimiento de la acción")</f>
        <v>Cumplimiento de la acción</v>
      </c>
      <c r="I34" s="48"/>
      <c r="J34" s="48" t="str">
        <f>IFERROR(VLOOKUP(F34,'Hoja 2'!$AX$3:$BD$121,7,FALSE),"Acción cumplida")</f>
        <v>Acción cumplida</v>
      </c>
      <c r="K34" s="21"/>
      <c r="L34" s="118"/>
      <c r="M34" s="119"/>
      <c r="N34" s="120"/>
      <c r="O34" s="49" t="e">
        <f t="shared" si="0"/>
        <v>#DIV/0!</v>
      </c>
    </row>
    <row r="35" spans="1:15" s="5" customFormat="1" x14ac:dyDescent="0.25">
      <c r="A35" s="22"/>
      <c r="B35" s="22"/>
      <c r="C35" s="22"/>
      <c r="D35" s="23"/>
      <c r="E35" s="23"/>
      <c r="F35" s="23"/>
      <c r="G35" s="23"/>
      <c r="H35" s="23"/>
      <c r="I35" s="23"/>
      <c r="J35" s="23"/>
      <c r="K35" s="23"/>
      <c r="L35" s="23"/>
      <c r="M35" s="23"/>
      <c r="N35" s="23"/>
      <c r="O35" s="23"/>
    </row>
    <row r="36" spans="1:15" s="5" customFormat="1" ht="15" customHeight="1" x14ac:dyDescent="0.25">
      <c r="A36" s="92" t="s">
        <v>758</v>
      </c>
      <c r="B36" s="92"/>
      <c r="C36" s="92"/>
      <c r="D36" s="92"/>
      <c r="E36" s="92"/>
      <c r="F36" s="92"/>
      <c r="G36" s="92"/>
      <c r="H36" s="92"/>
      <c r="I36" s="92"/>
      <c r="J36" s="92"/>
      <c r="K36" s="92"/>
      <c r="L36" s="92"/>
      <c r="M36" s="92"/>
      <c r="N36" s="92"/>
      <c r="O36" s="92"/>
    </row>
    <row r="37" spans="1:15" s="3" customFormat="1" ht="15" customHeight="1" x14ac:dyDescent="0.25">
      <c r="A37" s="103" t="s">
        <v>752</v>
      </c>
      <c r="B37" s="103"/>
      <c r="C37" s="103"/>
      <c r="D37" s="103"/>
      <c r="E37" s="103"/>
      <c r="F37" s="103"/>
      <c r="G37" s="103"/>
      <c r="H37" s="103"/>
      <c r="I37" s="103"/>
      <c r="J37" s="104"/>
      <c r="K37" s="109" t="s">
        <v>754</v>
      </c>
      <c r="L37" s="110"/>
      <c r="M37" s="110"/>
      <c r="N37" s="110"/>
      <c r="O37" s="111"/>
    </row>
    <row r="38" spans="1:15" s="2" customFormat="1" ht="25.5" customHeight="1" x14ac:dyDescent="0.25">
      <c r="A38" s="102" t="s">
        <v>755</v>
      </c>
      <c r="B38" s="105" t="s">
        <v>91</v>
      </c>
      <c r="C38" s="105" t="s">
        <v>201</v>
      </c>
      <c r="D38" s="105" t="s">
        <v>82</v>
      </c>
      <c r="E38" s="105" t="s">
        <v>83</v>
      </c>
      <c r="F38" s="105" t="s">
        <v>32</v>
      </c>
      <c r="G38" s="105"/>
      <c r="H38" s="105" t="s">
        <v>88</v>
      </c>
      <c r="I38" s="105" t="s">
        <v>200</v>
      </c>
      <c r="J38" s="105" t="s">
        <v>33</v>
      </c>
      <c r="K38" s="106" t="s">
        <v>404</v>
      </c>
      <c r="L38" s="106" t="s">
        <v>405</v>
      </c>
      <c r="M38" s="106" t="s">
        <v>402</v>
      </c>
      <c r="N38" s="107" t="s">
        <v>202</v>
      </c>
      <c r="O38" s="106" t="s">
        <v>34</v>
      </c>
    </row>
    <row r="39" spans="1:15" s="1" customFormat="1" ht="22.5" customHeight="1" x14ac:dyDescent="0.25">
      <c r="A39" s="102"/>
      <c r="B39" s="105"/>
      <c r="C39" s="105"/>
      <c r="D39" s="105"/>
      <c r="E39" s="105"/>
      <c r="F39" s="24" t="s">
        <v>3</v>
      </c>
      <c r="G39" s="24" t="s">
        <v>4</v>
      </c>
      <c r="H39" s="105"/>
      <c r="I39" s="105"/>
      <c r="J39" s="105"/>
      <c r="K39" s="106"/>
      <c r="L39" s="106"/>
      <c r="M39" s="106"/>
      <c r="N39" s="107"/>
      <c r="O39" s="106"/>
    </row>
    <row r="40" spans="1:15" s="1" customFormat="1" ht="242.25" x14ac:dyDescent="0.25">
      <c r="A40" s="79">
        <v>123</v>
      </c>
      <c r="B40" s="71" t="s">
        <v>147</v>
      </c>
      <c r="C40" s="71" t="s">
        <v>766</v>
      </c>
      <c r="D40" s="72">
        <v>1</v>
      </c>
      <c r="E40" s="71" t="s">
        <v>767</v>
      </c>
      <c r="F40" s="73">
        <v>45677</v>
      </c>
      <c r="G40" s="73">
        <v>46010</v>
      </c>
      <c r="H40" s="74" t="s">
        <v>89</v>
      </c>
      <c r="I40" s="71" t="s">
        <v>6</v>
      </c>
      <c r="J40" s="16" t="s">
        <v>768</v>
      </c>
      <c r="K40" s="21">
        <v>0</v>
      </c>
      <c r="L40" s="19">
        <f t="shared" ref="L40:L67" si="1">IF((K40/D40)&gt;100%,100%,(K40/D40))</f>
        <v>0</v>
      </c>
      <c r="M40" s="16" t="s">
        <v>829</v>
      </c>
      <c r="N40" s="17" t="s">
        <v>172</v>
      </c>
      <c r="O40" s="16" t="s">
        <v>841</v>
      </c>
    </row>
    <row r="41" spans="1:15" s="1" customFormat="1" ht="216.75" x14ac:dyDescent="0.25">
      <c r="A41" s="79">
        <v>15</v>
      </c>
      <c r="B41" s="71" t="s">
        <v>147</v>
      </c>
      <c r="C41" s="71" t="s">
        <v>769</v>
      </c>
      <c r="D41" s="72">
        <v>2</v>
      </c>
      <c r="E41" s="71" t="s">
        <v>770</v>
      </c>
      <c r="F41" s="73">
        <v>45677</v>
      </c>
      <c r="G41" s="73">
        <v>46010</v>
      </c>
      <c r="H41" s="74" t="s">
        <v>89</v>
      </c>
      <c r="I41" s="71" t="s">
        <v>6</v>
      </c>
      <c r="J41" s="16" t="s">
        <v>768</v>
      </c>
      <c r="K41" s="21">
        <v>1</v>
      </c>
      <c r="L41" s="19">
        <f t="shared" si="1"/>
        <v>0.5</v>
      </c>
      <c r="M41" s="16" t="s">
        <v>864</v>
      </c>
      <c r="N41" s="17" t="s">
        <v>172</v>
      </c>
      <c r="O41" s="16" t="s">
        <v>841</v>
      </c>
    </row>
    <row r="42" spans="1:15" s="4" customFormat="1" ht="51" x14ac:dyDescent="0.25">
      <c r="A42" s="79">
        <v>15</v>
      </c>
      <c r="B42" s="71" t="s">
        <v>147</v>
      </c>
      <c r="C42" s="71" t="s">
        <v>771</v>
      </c>
      <c r="D42" s="72">
        <v>1</v>
      </c>
      <c r="E42" s="71" t="s">
        <v>772</v>
      </c>
      <c r="F42" s="73">
        <v>45677</v>
      </c>
      <c r="G42" s="73">
        <v>46010</v>
      </c>
      <c r="H42" s="74" t="s">
        <v>89</v>
      </c>
      <c r="I42" s="71" t="s">
        <v>6</v>
      </c>
      <c r="J42" s="16" t="s">
        <v>768</v>
      </c>
      <c r="K42" s="21">
        <v>0</v>
      </c>
      <c r="L42" s="19">
        <f t="shared" si="1"/>
        <v>0</v>
      </c>
      <c r="M42" s="16" t="s">
        <v>865</v>
      </c>
      <c r="N42" s="17" t="s">
        <v>172</v>
      </c>
      <c r="O42" s="16" t="s">
        <v>841</v>
      </c>
    </row>
    <row r="43" spans="1:15" s="1" customFormat="1" ht="51" x14ac:dyDescent="0.25">
      <c r="A43" s="79">
        <v>15</v>
      </c>
      <c r="B43" s="71" t="s">
        <v>147</v>
      </c>
      <c r="C43" s="71" t="s">
        <v>773</v>
      </c>
      <c r="D43" s="72">
        <v>1</v>
      </c>
      <c r="E43" s="71" t="s">
        <v>774</v>
      </c>
      <c r="F43" s="73">
        <v>45677</v>
      </c>
      <c r="G43" s="73">
        <v>46010</v>
      </c>
      <c r="H43" s="74" t="s">
        <v>89</v>
      </c>
      <c r="I43" s="71" t="s">
        <v>6</v>
      </c>
      <c r="J43" s="16" t="s">
        <v>768</v>
      </c>
      <c r="K43" s="21">
        <v>0</v>
      </c>
      <c r="L43" s="19">
        <f t="shared" si="1"/>
        <v>0</v>
      </c>
      <c r="M43" s="16" t="s">
        <v>866</v>
      </c>
      <c r="N43" s="17" t="s">
        <v>172</v>
      </c>
      <c r="O43" s="16" t="s">
        <v>841</v>
      </c>
    </row>
    <row r="44" spans="1:15" s="1" customFormat="1" ht="165.75" x14ac:dyDescent="0.25">
      <c r="A44" s="79">
        <v>15</v>
      </c>
      <c r="B44" s="71" t="s">
        <v>151</v>
      </c>
      <c r="C44" s="71" t="s">
        <v>775</v>
      </c>
      <c r="D44" s="75">
        <v>1</v>
      </c>
      <c r="E44" s="71" t="s">
        <v>776</v>
      </c>
      <c r="F44" s="73">
        <v>45931</v>
      </c>
      <c r="G44" s="73">
        <v>46010</v>
      </c>
      <c r="H44" s="74" t="s">
        <v>89</v>
      </c>
      <c r="I44" s="71" t="s">
        <v>6</v>
      </c>
      <c r="J44" s="16" t="s">
        <v>768</v>
      </c>
      <c r="K44" s="21">
        <v>0</v>
      </c>
      <c r="L44" s="19">
        <f t="shared" si="1"/>
        <v>0</v>
      </c>
      <c r="M44" s="16" t="s">
        <v>867</v>
      </c>
      <c r="N44" s="17" t="s">
        <v>172</v>
      </c>
      <c r="O44" s="16" t="s">
        <v>841</v>
      </c>
    </row>
    <row r="45" spans="1:15" s="1" customFormat="1" ht="204" x14ac:dyDescent="0.25">
      <c r="A45" s="79">
        <v>17</v>
      </c>
      <c r="B45" s="71" t="s">
        <v>151</v>
      </c>
      <c r="C45" s="71" t="s">
        <v>777</v>
      </c>
      <c r="D45" s="72">
        <v>1</v>
      </c>
      <c r="E45" s="71" t="s">
        <v>776</v>
      </c>
      <c r="F45" s="73">
        <v>45674</v>
      </c>
      <c r="G45" s="73">
        <v>46010</v>
      </c>
      <c r="H45" s="74" t="s">
        <v>89</v>
      </c>
      <c r="I45" s="71" t="s">
        <v>6</v>
      </c>
      <c r="J45" s="16" t="s">
        <v>768</v>
      </c>
      <c r="K45" s="21">
        <v>0</v>
      </c>
      <c r="L45" s="19">
        <f t="shared" si="1"/>
        <v>0</v>
      </c>
      <c r="M45" s="16" t="s">
        <v>868</v>
      </c>
      <c r="N45" s="17" t="s">
        <v>172</v>
      </c>
      <c r="O45" s="16" t="s">
        <v>869</v>
      </c>
    </row>
    <row r="46" spans="1:15" s="1" customFormat="1" ht="204" x14ac:dyDescent="0.25">
      <c r="A46" s="79">
        <v>16</v>
      </c>
      <c r="B46" s="71" t="s">
        <v>135</v>
      </c>
      <c r="C46" s="71" t="s">
        <v>778</v>
      </c>
      <c r="D46" s="72">
        <v>2</v>
      </c>
      <c r="E46" s="73" t="s">
        <v>779</v>
      </c>
      <c r="F46" s="73">
        <v>45689</v>
      </c>
      <c r="G46" s="73">
        <v>45991</v>
      </c>
      <c r="H46" s="74" t="s">
        <v>89</v>
      </c>
      <c r="I46" s="71" t="s">
        <v>6</v>
      </c>
      <c r="J46" s="16" t="s">
        <v>768</v>
      </c>
      <c r="K46" s="21">
        <v>1</v>
      </c>
      <c r="L46" s="19">
        <f t="shared" si="1"/>
        <v>0.5</v>
      </c>
      <c r="M46" s="16" t="s">
        <v>870</v>
      </c>
      <c r="N46" s="17" t="s">
        <v>172</v>
      </c>
      <c r="O46" s="16" t="s">
        <v>871</v>
      </c>
    </row>
    <row r="47" spans="1:15" s="1" customFormat="1" ht="409.5" x14ac:dyDescent="0.25">
      <c r="A47" s="79">
        <v>16</v>
      </c>
      <c r="B47" s="71" t="s">
        <v>147</v>
      </c>
      <c r="C47" s="71" t="s">
        <v>780</v>
      </c>
      <c r="D47" s="72">
        <v>1</v>
      </c>
      <c r="E47" s="71" t="s">
        <v>767</v>
      </c>
      <c r="F47" s="73">
        <v>45677</v>
      </c>
      <c r="G47" s="73">
        <v>46010</v>
      </c>
      <c r="H47" s="74" t="s">
        <v>89</v>
      </c>
      <c r="I47" s="71" t="s">
        <v>6</v>
      </c>
      <c r="J47" s="16" t="s">
        <v>768</v>
      </c>
      <c r="K47" s="21">
        <v>0</v>
      </c>
      <c r="L47" s="19">
        <f t="shared" si="1"/>
        <v>0</v>
      </c>
      <c r="M47" s="16" t="s">
        <v>872</v>
      </c>
      <c r="N47" s="17" t="s">
        <v>172</v>
      </c>
      <c r="O47" s="16" t="s">
        <v>841</v>
      </c>
    </row>
    <row r="48" spans="1:15" s="4" customFormat="1" ht="178.5" x14ac:dyDescent="0.25">
      <c r="A48" s="79">
        <v>16</v>
      </c>
      <c r="B48" s="71" t="s">
        <v>147</v>
      </c>
      <c r="C48" s="71" t="s">
        <v>781</v>
      </c>
      <c r="D48" s="76">
        <v>1</v>
      </c>
      <c r="E48" s="71" t="s">
        <v>782</v>
      </c>
      <c r="F48" s="73">
        <v>45677</v>
      </c>
      <c r="G48" s="73">
        <v>46010</v>
      </c>
      <c r="H48" s="74" t="s">
        <v>89</v>
      </c>
      <c r="I48" s="71" t="s">
        <v>6</v>
      </c>
      <c r="J48" s="16" t="s">
        <v>768</v>
      </c>
      <c r="K48" s="21">
        <v>0</v>
      </c>
      <c r="L48" s="19">
        <f t="shared" si="1"/>
        <v>0</v>
      </c>
      <c r="M48" s="16" t="s">
        <v>873</v>
      </c>
      <c r="N48" s="17" t="s">
        <v>172</v>
      </c>
      <c r="O48" s="16" t="s">
        <v>841</v>
      </c>
    </row>
    <row r="49" spans="1:15" s="69" customFormat="1" ht="216.75" x14ac:dyDescent="0.25">
      <c r="A49" s="79">
        <v>1</v>
      </c>
      <c r="B49" s="71" t="s">
        <v>145</v>
      </c>
      <c r="C49" s="71" t="s">
        <v>783</v>
      </c>
      <c r="D49" s="76">
        <v>2</v>
      </c>
      <c r="E49" s="71" t="s">
        <v>784</v>
      </c>
      <c r="F49" s="73">
        <v>45690</v>
      </c>
      <c r="G49" s="73">
        <v>45991</v>
      </c>
      <c r="H49" s="74" t="s">
        <v>89</v>
      </c>
      <c r="I49" s="71" t="s">
        <v>6</v>
      </c>
      <c r="J49" s="16" t="s">
        <v>768</v>
      </c>
      <c r="K49" s="21">
        <v>1</v>
      </c>
      <c r="L49" s="19">
        <f t="shared" si="1"/>
        <v>0.5</v>
      </c>
      <c r="M49" s="16" t="s">
        <v>874</v>
      </c>
      <c r="N49" s="17" t="s">
        <v>172</v>
      </c>
      <c r="O49" s="16" t="s">
        <v>841</v>
      </c>
    </row>
    <row r="50" spans="1:15" s="4" customFormat="1" ht="204" x14ac:dyDescent="0.25">
      <c r="A50" s="79">
        <v>1</v>
      </c>
      <c r="B50" s="71" t="s">
        <v>147</v>
      </c>
      <c r="C50" s="71" t="s">
        <v>785</v>
      </c>
      <c r="D50" s="76">
        <v>2</v>
      </c>
      <c r="E50" s="71" t="s">
        <v>786</v>
      </c>
      <c r="F50" s="73">
        <v>45677</v>
      </c>
      <c r="G50" s="73">
        <v>46010</v>
      </c>
      <c r="H50" s="74" t="s">
        <v>89</v>
      </c>
      <c r="I50" s="71" t="s">
        <v>6</v>
      </c>
      <c r="J50" s="16" t="s">
        <v>768</v>
      </c>
      <c r="K50" s="21">
        <v>0</v>
      </c>
      <c r="L50" s="19">
        <f t="shared" si="1"/>
        <v>0</v>
      </c>
      <c r="M50" s="16" t="s">
        <v>875</v>
      </c>
      <c r="N50" s="17" t="s">
        <v>172</v>
      </c>
      <c r="O50" s="16" t="s">
        <v>841</v>
      </c>
    </row>
    <row r="51" spans="1:15" s="4" customFormat="1" ht="280.5" x14ac:dyDescent="0.25">
      <c r="A51" s="79">
        <v>1</v>
      </c>
      <c r="B51" s="71" t="s">
        <v>147</v>
      </c>
      <c r="C51" s="71" t="s">
        <v>787</v>
      </c>
      <c r="D51" s="76">
        <v>6</v>
      </c>
      <c r="E51" s="71" t="s">
        <v>788</v>
      </c>
      <c r="F51" s="73">
        <v>45677</v>
      </c>
      <c r="G51" s="73">
        <v>46010</v>
      </c>
      <c r="H51" s="74" t="s">
        <v>89</v>
      </c>
      <c r="I51" s="71" t="s">
        <v>6</v>
      </c>
      <c r="J51" s="16" t="s">
        <v>768</v>
      </c>
      <c r="K51" s="21">
        <v>1</v>
      </c>
      <c r="L51" s="19">
        <f t="shared" si="1"/>
        <v>0.16666666666666666</v>
      </c>
      <c r="M51" s="16" t="s">
        <v>876</v>
      </c>
      <c r="N51" s="17" t="s">
        <v>172</v>
      </c>
      <c r="O51" s="16" t="s">
        <v>841</v>
      </c>
    </row>
    <row r="52" spans="1:15" s="1" customFormat="1" ht="191.25" x14ac:dyDescent="0.25">
      <c r="A52" s="79">
        <v>30</v>
      </c>
      <c r="B52" s="71" t="s">
        <v>147</v>
      </c>
      <c r="C52" s="71" t="s">
        <v>789</v>
      </c>
      <c r="D52" s="76">
        <v>1</v>
      </c>
      <c r="E52" s="73" t="s">
        <v>790</v>
      </c>
      <c r="F52" s="73">
        <v>45677</v>
      </c>
      <c r="G52" s="73">
        <v>46010</v>
      </c>
      <c r="H52" s="74" t="s">
        <v>89</v>
      </c>
      <c r="I52" s="71" t="s">
        <v>6</v>
      </c>
      <c r="J52" s="16" t="s">
        <v>768</v>
      </c>
      <c r="K52" s="21">
        <v>0</v>
      </c>
      <c r="L52" s="19">
        <f t="shared" si="1"/>
        <v>0</v>
      </c>
      <c r="M52" s="16" t="s">
        <v>877</v>
      </c>
      <c r="N52" s="17" t="s">
        <v>172</v>
      </c>
      <c r="O52" s="16" t="s">
        <v>841</v>
      </c>
    </row>
    <row r="53" spans="1:15" s="1" customFormat="1" ht="409.5" x14ac:dyDescent="0.25">
      <c r="A53" s="79">
        <v>28</v>
      </c>
      <c r="B53" s="71" t="s">
        <v>135</v>
      </c>
      <c r="C53" s="73" t="s">
        <v>791</v>
      </c>
      <c r="D53" s="76">
        <v>1</v>
      </c>
      <c r="E53" s="73" t="s">
        <v>792</v>
      </c>
      <c r="F53" s="73">
        <v>45689</v>
      </c>
      <c r="G53" s="73">
        <v>45991</v>
      </c>
      <c r="H53" s="74" t="s">
        <v>89</v>
      </c>
      <c r="I53" s="71" t="s">
        <v>6</v>
      </c>
      <c r="J53" s="16" t="s">
        <v>768</v>
      </c>
      <c r="K53" s="21">
        <v>0</v>
      </c>
      <c r="L53" s="19">
        <f t="shared" si="1"/>
        <v>0</v>
      </c>
      <c r="M53" s="16" t="s">
        <v>878</v>
      </c>
      <c r="N53" s="17" t="s">
        <v>172</v>
      </c>
      <c r="O53" s="16" t="s">
        <v>841</v>
      </c>
    </row>
    <row r="54" spans="1:15" s="1" customFormat="1" ht="409.5" x14ac:dyDescent="0.25">
      <c r="A54" s="79">
        <v>114</v>
      </c>
      <c r="B54" s="71" t="s">
        <v>145</v>
      </c>
      <c r="C54" s="71" t="s">
        <v>793</v>
      </c>
      <c r="D54" s="76">
        <v>1</v>
      </c>
      <c r="E54" s="73" t="s">
        <v>794</v>
      </c>
      <c r="F54" s="73">
        <v>45690</v>
      </c>
      <c r="G54" s="73">
        <v>45838</v>
      </c>
      <c r="H54" s="74" t="s">
        <v>89</v>
      </c>
      <c r="I54" s="71" t="s">
        <v>6</v>
      </c>
      <c r="J54" s="16" t="s">
        <v>768</v>
      </c>
      <c r="K54" s="21">
        <v>0</v>
      </c>
      <c r="L54" s="19">
        <f t="shared" si="1"/>
        <v>0</v>
      </c>
      <c r="M54" s="16" t="s">
        <v>879</v>
      </c>
      <c r="N54" s="17" t="s">
        <v>172</v>
      </c>
      <c r="O54" s="16" t="s">
        <v>841</v>
      </c>
    </row>
    <row r="55" spans="1:15" s="1" customFormat="1" ht="409.5" x14ac:dyDescent="0.25">
      <c r="A55" s="79">
        <v>114</v>
      </c>
      <c r="B55" s="71" t="s">
        <v>135</v>
      </c>
      <c r="C55" s="71" t="s">
        <v>795</v>
      </c>
      <c r="D55" s="76">
        <v>1</v>
      </c>
      <c r="E55" s="71" t="s">
        <v>796</v>
      </c>
      <c r="F55" s="73">
        <v>45931</v>
      </c>
      <c r="G55" s="73">
        <v>45991</v>
      </c>
      <c r="H55" s="74" t="s">
        <v>89</v>
      </c>
      <c r="I55" s="71" t="s">
        <v>6</v>
      </c>
      <c r="J55" s="16" t="s">
        <v>768</v>
      </c>
      <c r="K55" s="21">
        <v>0</v>
      </c>
      <c r="L55" s="19">
        <f t="shared" si="1"/>
        <v>0</v>
      </c>
      <c r="M55" s="83" t="s">
        <v>897</v>
      </c>
      <c r="N55" s="17" t="s">
        <v>172</v>
      </c>
      <c r="O55" s="83" t="s">
        <v>841</v>
      </c>
    </row>
    <row r="56" spans="1:15" s="1" customFormat="1" ht="204" x14ac:dyDescent="0.25">
      <c r="A56" s="79">
        <v>114</v>
      </c>
      <c r="B56" s="71" t="s">
        <v>151</v>
      </c>
      <c r="C56" s="71" t="s">
        <v>797</v>
      </c>
      <c r="D56" s="76">
        <v>1</v>
      </c>
      <c r="E56" s="71" t="s">
        <v>767</v>
      </c>
      <c r="F56" s="73">
        <v>45674</v>
      </c>
      <c r="G56" s="73">
        <v>46013</v>
      </c>
      <c r="H56" s="74" t="s">
        <v>89</v>
      </c>
      <c r="I56" s="71" t="s">
        <v>6</v>
      </c>
      <c r="J56" s="16" t="s">
        <v>768</v>
      </c>
      <c r="K56" s="21">
        <v>0</v>
      </c>
      <c r="L56" s="19">
        <f t="shared" si="1"/>
        <v>0</v>
      </c>
      <c r="M56" s="16" t="s">
        <v>880</v>
      </c>
      <c r="N56" s="17" t="s">
        <v>172</v>
      </c>
      <c r="O56" s="16" t="s">
        <v>841</v>
      </c>
    </row>
    <row r="57" spans="1:15" s="1" customFormat="1" ht="127.5" x14ac:dyDescent="0.25">
      <c r="A57" s="79">
        <v>33</v>
      </c>
      <c r="B57" s="71" t="s">
        <v>151</v>
      </c>
      <c r="C57" s="71" t="s">
        <v>798</v>
      </c>
      <c r="D57" s="77">
        <v>1</v>
      </c>
      <c r="E57" s="71" t="s">
        <v>799</v>
      </c>
      <c r="F57" s="73">
        <v>45674</v>
      </c>
      <c r="G57" s="73">
        <v>46013</v>
      </c>
      <c r="H57" s="74" t="s">
        <v>89</v>
      </c>
      <c r="I57" s="71" t="s">
        <v>6</v>
      </c>
      <c r="J57" s="16" t="s">
        <v>768</v>
      </c>
      <c r="K57" s="21">
        <v>0</v>
      </c>
      <c r="L57" s="19">
        <f t="shared" si="1"/>
        <v>0</v>
      </c>
      <c r="M57" s="16" t="s">
        <v>830</v>
      </c>
      <c r="N57" s="17" t="s">
        <v>172</v>
      </c>
      <c r="O57" s="16" t="s">
        <v>841</v>
      </c>
    </row>
    <row r="58" spans="1:15" s="1" customFormat="1" ht="127.5" x14ac:dyDescent="0.25">
      <c r="A58" s="79">
        <v>37</v>
      </c>
      <c r="B58" s="71" t="s">
        <v>147</v>
      </c>
      <c r="C58" s="73" t="s">
        <v>800</v>
      </c>
      <c r="D58" s="76">
        <v>1</v>
      </c>
      <c r="E58" s="73" t="s">
        <v>801</v>
      </c>
      <c r="F58" s="73">
        <v>45677</v>
      </c>
      <c r="G58" s="73">
        <v>46010</v>
      </c>
      <c r="H58" s="74" t="s">
        <v>89</v>
      </c>
      <c r="I58" s="71" t="s">
        <v>6</v>
      </c>
      <c r="J58" s="16" t="s">
        <v>768</v>
      </c>
      <c r="K58" s="21">
        <v>0</v>
      </c>
      <c r="L58" s="19">
        <f t="shared" si="1"/>
        <v>0</v>
      </c>
      <c r="M58" s="16" t="s">
        <v>881</v>
      </c>
      <c r="N58" s="17" t="s">
        <v>172</v>
      </c>
      <c r="O58" s="16" t="s">
        <v>841</v>
      </c>
    </row>
    <row r="59" spans="1:15" s="1" customFormat="1" ht="89.25" x14ac:dyDescent="0.25">
      <c r="A59" s="79">
        <v>37</v>
      </c>
      <c r="B59" s="71" t="s">
        <v>147</v>
      </c>
      <c r="C59" s="73" t="s">
        <v>802</v>
      </c>
      <c r="D59" s="76">
        <v>1</v>
      </c>
      <c r="E59" s="73" t="s">
        <v>803</v>
      </c>
      <c r="F59" s="73">
        <v>45677</v>
      </c>
      <c r="G59" s="73">
        <v>46010</v>
      </c>
      <c r="H59" s="74" t="s">
        <v>89</v>
      </c>
      <c r="I59" s="71" t="s">
        <v>6</v>
      </c>
      <c r="J59" s="16" t="s">
        <v>768</v>
      </c>
      <c r="K59" s="21">
        <v>0</v>
      </c>
      <c r="L59" s="19">
        <f t="shared" si="1"/>
        <v>0</v>
      </c>
      <c r="M59" s="16" t="s">
        <v>882</v>
      </c>
      <c r="N59" s="17" t="s">
        <v>172</v>
      </c>
      <c r="O59" s="16" t="s">
        <v>841</v>
      </c>
    </row>
    <row r="60" spans="1:15" s="1" customFormat="1" ht="204" x14ac:dyDescent="0.25">
      <c r="A60" s="79">
        <v>35</v>
      </c>
      <c r="B60" s="71" t="s">
        <v>147</v>
      </c>
      <c r="C60" s="71" t="s">
        <v>804</v>
      </c>
      <c r="D60" s="76">
        <v>2</v>
      </c>
      <c r="E60" s="71" t="s">
        <v>805</v>
      </c>
      <c r="F60" s="73">
        <v>45677</v>
      </c>
      <c r="G60" s="78">
        <v>46010</v>
      </c>
      <c r="H60" s="74" t="s">
        <v>89</v>
      </c>
      <c r="I60" s="71" t="s">
        <v>6</v>
      </c>
      <c r="J60" s="16" t="s">
        <v>768</v>
      </c>
      <c r="K60" s="21">
        <v>0</v>
      </c>
      <c r="L60" s="19">
        <f t="shared" si="1"/>
        <v>0</v>
      </c>
      <c r="M60" s="16" t="s">
        <v>883</v>
      </c>
      <c r="N60" s="17" t="s">
        <v>172</v>
      </c>
      <c r="O60" s="16" t="s">
        <v>841</v>
      </c>
    </row>
    <row r="61" spans="1:15" s="1" customFormat="1" ht="63.75" x14ac:dyDescent="0.25">
      <c r="A61" s="79">
        <v>9</v>
      </c>
      <c r="B61" s="71" t="s">
        <v>147</v>
      </c>
      <c r="C61" s="71" t="s">
        <v>806</v>
      </c>
      <c r="D61" s="76">
        <v>2</v>
      </c>
      <c r="E61" s="71" t="s">
        <v>807</v>
      </c>
      <c r="F61" s="73">
        <v>45677</v>
      </c>
      <c r="G61" s="73">
        <v>46010</v>
      </c>
      <c r="H61" s="74" t="s">
        <v>89</v>
      </c>
      <c r="I61" s="71" t="s">
        <v>6</v>
      </c>
      <c r="J61" s="16" t="s">
        <v>768</v>
      </c>
      <c r="K61" s="21">
        <v>0</v>
      </c>
      <c r="L61" s="19">
        <f t="shared" si="1"/>
        <v>0</v>
      </c>
      <c r="M61" s="16" t="s">
        <v>884</v>
      </c>
      <c r="N61" s="17" t="s">
        <v>172</v>
      </c>
      <c r="O61" s="16" t="s">
        <v>841</v>
      </c>
    </row>
    <row r="62" spans="1:15" s="1" customFormat="1" ht="89.25" x14ac:dyDescent="0.25">
      <c r="A62" s="79">
        <v>58</v>
      </c>
      <c r="B62" s="71" t="s">
        <v>151</v>
      </c>
      <c r="C62" s="71" t="s">
        <v>808</v>
      </c>
      <c r="D62" s="76">
        <v>1</v>
      </c>
      <c r="E62" s="71" t="s">
        <v>776</v>
      </c>
      <c r="F62" s="73">
        <v>45674</v>
      </c>
      <c r="G62" s="73">
        <v>46013</v>
      </c>
      <c r="H62" s="74" t="s">
        <v>89</v>
      </c>
      <c r="I62" s="71" t="s">
        <v>6</v>
      </c>
      <c r="J62" s="16" t="s">
        <v>768</v>
      </c>
      <c r="K62" s="21">
        <v>0</v>
      </c>
      <c r="L62" s="19">
        <f t="shared" si="1"/>
        <v>0</v>
      </c>
      <c r="M62" s="16" t="s">
        <v>885</v>
      </c>
      <c r="N62" s="17" t="s">
        <v>172</v>
      </c>
      <c r="O62" s="16" t="s">
        <v>841</v>
      </c>
    </row>
    <row r="63" spans="1:15" s="1" customFormat="1" ht="409.5" x14ac:dyDescent="0.25">
      <c r="A63" s="79">
        <v>34</v>
      </c>
      <c r="B63" s="71" t="s">
        <v>145</v>
      </c>
      <c r="C63" s="71" t="s">
        <v>809</v>
      </c>
      <c r="D63" s="76">
        <v>2</v>
      </c>
      <c r="E63" s="71" t="s">
        <v>810</v>
      </c>
      <c r="F63" s="73">
        <v>45690</v>
      </c>
      <c r="G63" s="73">
        <v>45991</v>
      </c>
      <c r="H63" s="74" t="s">
        <v>89</v>
      </c>
      <c r="I63" s="71" t="s">
        <v>6</v>
      </c>
      <c r="J63" s="16" t="s">
        <v>768</v>
      </c>
      <c r="K63" s="21">
        <v>1</v>
      </c>
      <c r="L63" s="19">
        <f t="shared" si="1"/>
        <v>0.5</v>
      </c>
      <c r="M63" s="16" t="s">
        <v>886</v>
      </c>
      <c r="N63" s="17" t="s">
        <v>172</v>
      </c>
      <c r="O63" s="16" t="s">
        <v>841</v>
      </c>
    </row>
    <row r="64" spans="1:15" s="1" customFormat="1" ht="344.25" x14ac:dyDescent="0.25">
      <c r="A64" s="79">
        <v>60</v>
      </c>
      <c r="B64" s="71" t="s">
        <v>151</v>
      </c>
      <c r="C64" s="71" t="s">
        <v>811</v>
      </c>
      <c r="D64" s="76">
        <v>3</v>
      </c>
      <c r="E64" s="71" t="s">
        <v>805</v>
      </c>
      <c r="F64" s="73">
        <v>45674</v>
      </c>
      <c r="G64" s="73">
        <v>46013</v>
      </c>
      <c r="H64" s="74" t="s">
        <v>89</v>
      </c>
      <c r="I64" s="71" t="s">
        <v>6</v>
      </c>
      <c r="J64" s="16" t="s">
        <v>768</v>
      </c>
      <c r="K64" s="21">
        <v>0</v>
      </c>
      <c r="L64" s="19">
        <f t="shared" si="1"/>
        <v>0</v>
      </c>
      <c r="M64" s="83" t="s">
        <v>898</v>
      </c>
      <c r="N64" s="17" t="s">
        <v>172</v>
      </c>
      <c r="O64" s="16" t="s">
        <v>841</v>
      </c>
    </row>
    <row r="65" spans="1:15" s="1" customFormat="1" ht="140.25" x14ac:dyDescent="0.25">
      <c r="A65" s="79">
        <v>121</v>
      </c>
      <c r="B65" s="71" t="s">
        <v>151</v>
      </c>
      <c r="C65" s="71" t="s">
        <v>812</v>
      </c>
      <c r="D65" s="76">
        <v>1</v>
      </c>
      <c r="E65" s="71" t="s">
        <v>813</v>
      </c>
      <c r="F65" s="73">
        <v>45674</v>
      </c>
      <c r="G65" s="73" t="s">
        <v>814</v>
      </c>
      <c r="H65" s="74" t="s">
        <v>89</v>
      </c>
      <c r="I65" s="71" t="s">
        <v>6</v>
      </c>
      <c r="J65" s="16" t="s">
        <v>768</v>
      </c>
      <c r="K65" s="21">
        <v>0</v>
      </c>
      <c r="L65" s="19">
        <f t="shared" si="1"/>
        <v>0</v>
      </c>
      <c r="M65" s="16" t="s">
        <v>887</v>
      </c>
      <c r="N65" s="17" t="s">
        <v>172</v>
      </c>
      <c r="O65" s="16" t="s">
        <v>841</v>
      </c>
    </row>
    <row r="66" spans="1:15" s="1" customFormat="1" ht="63.75" x14ac:dyDescent="0.25">
      <c r="A66" s="79">
        <v>38</v>
      </c>
      <c r="B66" s="71" t="s">
        <v>135</v>
      </c>
      <c r="C66" s="71" t="s">
        <v>815</v>
      </c>
      <c r="D66" s="76">
        <v>1</v>
      </c>
      <c r="E66" s="71" t="s">
        <v>816</v>
      </c>
      <c r="F66" s="73">
        <v>45839</v>
      </c>
      <c r="G66" s="73">
        <v>45991</v>
      </c>
      <c r="H66" s="74" t="s">
        <v>89</v>
      </c>
      <c r="I66" s="71" t="s">
        <v>6</v>
      </c>
      <c r="J66" s="16" t="s">
        <v>768</v>
      </c>
      <c r="K66" s="21">
        <v>0</v>
      </c>
      <c r="L66" s="19">
        <f t="shared" si="1"/>
        <v>0</v>
      </c>
      <c r="M66" s="16" t="s">
        <v>856</v>
      </c>
      <c r="N66" s="17" t="s">
        <v>172</v>
      </c>
      <c r="O66" s="16" t="s">
        <v>841</v>
      </c>
    </row>
    <row r="67" spans="1:15" s="1" customFormat="1" ht="89.25" x14ac:dyDescent="0.25">
      <c r="A67" s="79">
        <v>4</v>
      </c>
      <c r="B67" s="71" t="s">
        <v>151</v>
      </c>
      <c r="C67" s="71" t="s">
        <v>817</v>
      </c>
      <c r="D67" s="76">
        <v>3</v>
      </c>
      <c r="E67" s="71" t="s">
        <v>818</v>
      </c>
      <c r="F67" s="73">
        <v>45674</v>
      </c>
      <c r="G67" s="73">
        <v>46010</v>
      </c>
      <c r="H67" s="74" t="s">
        <v>89</v>
      </c>
      <c r="I67" s="71" t="s">
        <v>6</v>
      </c>
      <c r="J67" s="16" t="s">
        <v>768</v>
      </c>
      <c r="K67" s="21">
        <v>1</v>
      </c>
      <c r="L67" s="19">
        <f t="shared" si="1"/>
        <v>0.33333333333333331</v>
      </c>
      <c r="M67" s="16" t="s">
        <v>832</v>
      </c>
      <c r="N67" s="17" t="s">
        <v>172</v>
      </c>
      <c r="O67" s="16" t="s">
        <v>841</v>
      </c>
    </row>
    <row r="68" spans="1:15" s="1" customFormat="1" ht="114.75" x14ac:dyDescent="0.25">
      <c r="A68" s="79">
        <v>5</v>
      </c>
      <c r="B68" s="71" t="s">
        <v>142</v>
      </c>
      <c r="C68" s="71" t="s">
        <v>819</v>
      </c>
      <c r="D68" s="76">
        <v>1</v>
      </c>
      <c r="E68" s="71" t="s">
        <v>820</v>
      </c>
      <c r="F68" s="73">
        <v>45691</v>
      </c>
      <c r="G68" s="73">
        <v>45991</v>
      </c>
      <c r="H68" s="74" t="s">
        <v>89</v>
      </c>
      <c r="I68" s="71" t="s">
        <v>6</v>
      </c>
      <c r="J68" s="16" t="s">
        <v>768</v>
      </c>
      <c r="K68" s="21">
        <v>1</v>
      </c>
      <c r="L68" s="19">
        <f t="shared" ref="L68:L103" si="2">IF((K68/D68)&gt;100%,100%,(K68/D68))</f>
        <v>1</v>
      </c>
      <c r="M68" s="16" t="s">
        <v>888</v>
      </c>
      <c r="N68" s="17" t="s">
        <v>172</v>
      </c>
      <c r="O68" s="16" t="s">
        <v>889</v>
      </c>
    </row>
    <row r="69" spans="1:15" s="1" customFormat="1" ht="140.25" x14ac:dyDescent="0.25">
      <c r="A69" s="79">
        <v>39</v>
      </c>
      <c r="B69" s="71" t="s">
        <v>151</v>
      </c>
      <c r="C69" s="71" t="s">
        <v>833</v>
      </c>
      <c r="D69" s="76">
        <v>1</v>
      </c>
      <c r="E69" s="71" t="s">
        <v>790</v>
      </c>
      <c r="F69" s="73">
        <v>45674</v>
      </c>
      <c r="G69" s="73">
        <v>46010</v>
      </c>
      <c r="H69" s="74" t="s">
        <v>89</v>
      </c>
      <c r="I69" s="71" t="s">
        <v>6</v>
      </c>
      <c r="J69" s="16" t="s">
        <v>768</v>
      </c>
      <c r="K69" s="21">
        <v>0</v>
      </c>
      <c r="L69" s="19">
        <f t="shared" si="2"/>
        <v>0</v>
      </c>
      <c r="M69" s="16" t="s">
        <v>890</v>
      </c>
      <c r="N69" s="17" t="s">
        <v>172</v>
      </c>
      <c r="O69" s="16" t="s">
        <v>841</v>
      </c>
    </row>
    <row r="70" spans="1:15" s="1" customFormat="1" ht="204" x14ac:dyDescent="0.25">
      <c r="A70" s="79">
        <v>88</v>
      </c>
      <c r="B70" s="71" t="s">
        <v>151</v>
      </c>
      <c r="C70" s="71" t="s">
        <v>839</v>
      </c>
      <c r="D70" s="76">
        <v>1</v>
      </c>
      <c r="E70" s="71" t="s">
        <v>821</v>
      </c>
      <c r="F70" s="73">
        <v>45674</v>
      </c>
      <c r="G70" s="73">
        <v>46010</v>
      </c>
      <c r="H70" s="74" t="s">
        <v>89</v>
      </c>
      <c r="I70" s="71" t="s">
        <v>6</v>
      </c>
      <c r="J70" s="16" t="s">
        <v>768</v>
      </c>
      <c r="K70" s="21">
        <v>0</v>
      </c>
      <c r="L70" s="19">
        <f t="shared" si="2"/>
        <v>0</v>
      </c>
      <c r="M70" s="16" t="s">
        <v>891</v>
      </c>
      <c r="N70" s="17" t="s">
        <v>172</v>
      </c>
      <c r="O70" s="16" t="s">
        <v>841</v>
      </c>
    </row>
    <row r="71" spans="1:15" s="1" customFormat="1" ht="63.75" x14ac:dyDescent="0.25">
      <c r="A71" s="79">
        <v>130</v>
      </c>
      <c r="B71" s="71" t="s">
        <v>151</v>
      </c>
      <c r="C71" s="71" t="s">
        <v>840</v>
      </c>
      <c r="D71" s="76">
        <v>1</v>
      </c>
      <c r="E71" s="71" t="s">
        <v>822</v>
      </c>
      <c r="F71" s="73">
        <v>45809</v>
      </c>
      <c r="G71" s="73">
        <v>46013</v>
      </c>
      <c r="H71" s="74" t="s">
        <v>89</v>
      </c>
      <c r="I71" s="71" t="s">
        <v>6</v>
      </c>
      <c r="J71" s="16" t="s">
        <v>768</v>
      </c>
      <c r="K71" s="21">
        <v>0</v>
      </c>
      <c r="L71" s="19">
        <f t="shared" si="2"/>
        <v>0</v>
      </c>
      <c r="M71" s="16" t="s">
        <v>834</v>
      </c>
      <c r="N71" s="17" t="s">
        <v>172</v>
      </c>
      <c r="O71" s="16" t="s">
        <v>892</v>
      </c>
    </row>
    <row r="72" spans="1:15" s="1" customFormat="1" ht="38.25" x14ac:dyDescent="0.25">
      <c r="A72" s="79">
        <v>98</v>
      </c>
      <c r="B72" s="71" t="s">
        <v>147</v>
      </c>
      <c r="C72" s="71" t="s">
        <v>842</v>
      </c>
      <c r="D72" s="76">
        <v>2</v>
      </c>
      <c r="E72" s="71" t="s">
        <v>823</v>
      </c>
      <c r="F72" s="73">
        <v>45677</v>
      </c>
      <c r="G72" s="73">
        <v>46010</v>
      </c>
      <c r="H72" s="74" t="s">
        <v>89</v>
      </c>
      <c r="I72" s="71" t="s">
        <v>6</v>
      </c>
      <c r="J72" s="16" t="s">
        <v>768</v>
      </c>
      <c r="K72" s="21">
        <v>3</v>
      </c>
      <c r="L72" s="19">
        <f t="shared" si="2"/>
        <v>1</v>
      </c>
      <c r="M72" s="16" t="s">
        <v>893</v>
      </c>
      <c r="N72" s="17" t="s">
        <v>172</v>
      </c>
      <c r="O72" s="16" t="s">
        <v>841</v>
      </c>
    </row>
    <row r="73" spans="1:15" s="1" customFormat="1" ht="38.25" x14ac:dyDescent="0.25">
      <c r="A73" s="79">
        <v>98</v>
      </c>
      <c r="B73" s="71" t="s">
        <v>147</v>
      </c>
      <c r="C73" s="71" t="s">
        <v>824</v>
      </c>
      <c r="D73" s="76">
        <v>2</v>
      </c>
      <c r="E73" s="71" t="s">
        <v>825</v>
      </c>
      <c r="F73" s="73">
        <v>45677</v>
      </c>
      <c r="G73" s="73">
        <v>46010</v>
      </c>
      <c r="H73" s="74" t="s">
        <v>89</v>
      </c>
      <c r="I73" s="71" t="s">
        <v>6</v>
      </c>
      <c r="J73" s="16" t="s">
        <v>768</v>
      </c>
      <c r="K73" s="21">
        <v>1</v>
      </c>
      <c r="L73" s="19">
        <f t="shared" si="2"/>
        <v>0.5</v>
      </c>
      <c r="M73" s="16" t="s">
        <v>894</v>
      </c>
      <c r="N73" s="17" t="s">
        <v>172</v>
      </c>
      <c r="O73" s="16" t="s">
        <v>841</v>
      </c>
    </row>
    <row r="74" spans="1:15" s="1" customFormat="1" ht="409.5" x14ac:dyDescent="0.25">
      <c r="A74" s="79">
        <v>106</v>
      </c>
      <c r="B74" s="71" t="s">
        <v>145</v>
      </c>
      <c r="C74" s="71" t="s">
        <v>826</v>
      </c>
      <c r="D74" s="76">
        <v>2</v>
      </c>
      <c r="E74" s="71" t="s">
        <v>827</v>
      </c>
      <c r="F74" s="73">
        <v>45690</v>
      </c>
      <c r="G74" s="73">
        <v>45991</v>
      </c>
      <c r="H74" s="74" t="s">
        <v>89</v>
      </c>
      <c r="I74" s="71" t="s">
        <v>6</v>
      </c>
      <c r="J74" s="16" t="s">
        <v>768</v>
      </c>
      <c r="K74" s="21">
        <v>1</v>
      </c>
      <c r="L74" s="19">
        <f t="shared" si="2"/>
        <v>0.5</v>
      </c>
      <c r="M74" s="16" t="s">
        <v>895</v>
      </c>
      <c r="N74" s="17" t="s">
        <v>172</v>
      </c>
      <c r="O74" s="16" t="s">
        <v>841</v>
      </c>
    </row>
    <row r="75" spans="1:15" s="1" customFormat="1" ht="112.5" customHeight="1" x14ac:dyDescent="0.25">
      <c r="A75" s="79">
        <v>112</v>
      </c>
      <c r="B75" s="71" t="s">
        <v>151</v>
      </c>
      <c r="C75" s="71" t="s">
        <v>837</v>
      </c>
      <c r="D75" s="76">
        <v>10</v>
      </c>
      <c r="E75" s="71" t="s">
        <v>828</v>
      </c>
      <c r="F75" s="73">
        <v>45674</v>
      </c>
      <c r="G75" s="73">
        <v>46013</v>
      </c>
      <c r="H75" s="74" t="s">
        <v>89</v>
      </c>
      <c r="I75" s="71" t="s">
        <v>6</v>
      </c>
      <c r="J75" s="16" t="s">
        <v>768</v>
      </c>
      <c r="K75" s="21">
        <v>8</v>
      </c>
      <c r="L75" s="19">
        <f t="shared" si="2"/>
        <v>0.8</v>
      </c>
      <c r="M75" s="16" t="s">
        <v>896</v>
      </c>
      <c r="N75" s="17" t="s">
        <v>172</v>
      </c>
      <c r="O75" s="16" t="s">
        <v>841</v>
      </c>
    </row>
    <row r="76" spans="1:15" x14ac:dyDescent="0.25">
      <c r="A76" s="16"/>
      <c r="B76" s="16"/>
      <c r="C76" s="16"/>
      <c r="D76" s="20"/>
      <c r="E76" s="16"/>
      <c r="F76" s="17"/>
      <c r="G76" s="17"/>
      <c r="H76" s="18"/>
      <c r="I76" s="16"/>
      <c r="J76" s="16"/>
      <c r="K76" s="16"/>
      <c r="L76" s="19" t="e">
        <f t="shared" si="2"/>
        <v>#DIV/0!</v>
      </c>
      <c r="M76" s="16"/>
      <c r="N76" s="17"/>
      <c r="O76" s="16"/>
    </row>
    <row r="77" spans="1:15" x14ac:dyDescent="0.25">
      <c r="A77" s="16"/>
      <c r="B77" s="16"/>
      <c r="C77" s="16"/>
      <c r="D77" s="20"/>
      <c r="E77" s="16"/>
      <c r="F77" s="17"/>
      <c r="G77" s="17"/>
      <c r="H77" s="18"/>
      <c r="I77" s="16"/>
      <c r="J77" s="16"/>
      <c r="K77" s="16"/>
      <c r="L77" s="19" t="e">
        <f t="shared" si="2"/>
        <v>#DIV/0!</v>
      </c>
      <c r="M77" s="16"/>
      <c r="N77" s="17"/>
      <c r="O77" s="16"/>
    </row>
    <row r="78" spans="1:15" x14ac:dyDescent="0.25">
      <c r="A78" s="16"/>
      <c r="B78" s="16"/>
      <c r="C78" s="16"/>
      <c r="D78" s="20"/>
      <c r="E78" s="16"/>
      <c r="F78" s="17"/>
      <c r="G78" s="17"/>
      <c r="H78" s="18"/>
      <c r="I78" s="16"/>
      <c r="J78" s="16"/>
      <c r="K78" s="16"/>
      <c r="L78" s="19" t="e">
        <f t="shared" si="2"/>
        <v>#DIV/0!</v>
      </c>
      <c r="M78" s="16"/>
      <c r="N78" s="17"/>
      <c r="O78" s="16"/>
    </row>
    <row r="79" spans="1:15" x14ac:dyDescent="0.25">
      <c r="A79" s="16"/>
      <c r="B79" s="16"/>
      <c r="C79" s="16"/>
      <c r="D79" s="20"/>
      <c r="E79" s="16"/>
      <c r="F79" s="17"/>
      <c r="G79" s="17"/>
      <c r="H79" s="18"/>
      <c r="I79" s="16"/>
      <c r="J79" s="16"/>
      <c r="K79" s="16"/>
      <c r="L79" s="19" t="e">
        <f t="shared" si="2"/>
        <v>#DIV/0!</v>
      </c>
      <c r="M79" s="16"/>
      <c r="N79" s="17"/>
      <c r="O79" s="16"/>
    </row>
    <row r="80" spans="1:15" x14ac:dyDescent="0.25">
      <c r="A80" s="16"/>
      <c r="B80" s="16"/>
      <c r="C80" s="16"/>
      <c r="D80" s="20"/>
      <c r="E80" s="16"/>
      <c r="F80" s="17"/>
      <c r="G80" s="17"/>
      <c r="H80" s="18"/>
      <c r="I80" s="16"/>
      <c r="J80" s="16"/>
      <c r="K80" s="16"/>
      <c r="L80" s="19" t="e">
        <f t="shared" si="2"/>
        <v>#DIV/0!</v>
      </c>
      <c r="M80" s="16"/>
      <c r="N80" s="17"/>
      <c r="O80" s="16"/>
    </row>
    <row r="81" spans="1:15" x14ac:dyDescent="0.25">
      <c r="A81" s="16"/>
      <c r="B81" s="16"/>
      <c r="C81" s="16"/>
      <c r="D81" s="20"/>
      <c r="E81" s="16"/>
      <c r="F81" s="17"/>
      <c r="G81" s="17"/>
      <c r="H81" s="18"/>
      <c r="I81" s="16"/>
      <c r="J81" s="16"/>
      <c r="K81" s="16"/>
      <c r="L81" s="19" t="e">
        <f t="shared" si="2"/>
        <v>#DIV/0!</v>
      </c>
      <c r="M81" s="16"/>
      <c r="N81" s="17"/>
      <c r="O81" s="16"/>
    </row>
    <row r="82" spans="1:15" x14ac:dyDescent="0.25">
      <c r="A82" s="16"/>
      <c r="B82" s="16"/>
      <c r="C82" s="16"/>
      <c r="D82" s="20"/>
      <c r="E82" s="16"/>
      <c r="F82" s="17"/>
      <c r="G82" s="17"/>
      <c r="H82" s="18"/>
      <c r="I82" s="16"/>
      <c r="J82" s="16"/>
      <c r="K82" s="16"/>
      <c r="L82" s="19" t="e">
        <f t="shared" si="2"/>
        <v>#DIV/0!</v>
      </c>
      <c r="M82" s="16"/>
      <c r="N82" s="17"/>
      <c r="O82" s="16"/>
    </row>
    <row r="83" spans="1:15" x14ac:dyDescent="0.25">
      <c r="A83" s="16"/>
      <c r="B83" s="16"/>
      <c r="C83" s="16"/>
      <c r="D83" s="20"/>
      <c r="E83" s="16"/>
      <c r="F83" s="17"/>
      <c r="G83" s="17"/>
      <c r="H83" s="18"/>
      <c r="I83" s="16"/>
      <c r="J83" s="16"/>
      <c r="K83" s="16"/>
      <c r="L83" s="19" t="e">
        <f t="shared" si="2"/>
        <v>#DIV/0!</v>
      </c>
      <c r="M83" s="16"/>
      <c r="N83" s="17"/>
      <c r="O83" s="16"/>
    </row>
    <row r="84" spans="1:15" x14ac:dyDescent="0.25">
      <c r="A84" s="16"/>
      <c r="B84" s="16"/>
      <c r="C84" s="16"/>
      <c r="D84" s="20"/>
      <c r="E84" s="16"/>
      <c r="F84" s="17"/>
      <c r="G84" s="17"/>
      <c r="H84" s="18"/>
      <c r="I84" s="16"/>
      <c r="J84" s="16"/>
      <c r="K84" s="16"/>
      <c r="L84" s="19" t="e">
        <f t="shared" si="2"/>
        <v>#DIV/0!</v>
      </c>
      <c r="M84" s="16"/>
      <c r="N84" s="17"/>
      <c r="O84" s="16"/>
    </row>
    <row r="85" spans="1:15" x14ac:dyDescent="0.25">
      <c r="A85" s="16"/>
      <c r="B85" s="16"/>
      <c r="C85" s="16"/>
      <c r="D85" s="20"/>
      <c r="E85" s="16"/>
      <c r="F85" s="17"/>
      <c r="G85" s="17"/>
      <c r="H85" s="18"/>
      <c r="I85" s="16"/>
      <c r="J85" s="16"/>
      <c r="K85" s="16"/>
      <c r="L85" s="19" t="e">
        <f t="shared" si="2"/>
        <v>#DIV/0!</v>
      </c>
      <c r="M85" s="16"/>
      <c r="N85" s="17"/>
      <c r="O85" s="16"/>
    </row>
    <row r="86" spans="1:15" x14ac:dyDescent="0.25">
      <c r="A86" s="16"/>
      <c r="B86" s="16"/>
      <c r="C86" s="16"/>
      <c r="D86" s="20"/>
      <c r="E86" s="16"/>
      <c r="F86" s="17"/>
      <c r="G86" s="17"/>
      <c r="H86" s="18"/>
      <c r="I86" s="16"/>
      <c r="J86" s="16"/>
      <c r="K86" s="16"/>
      <c r="L86" s="19" t="e">
        <f t="shared" si="2"/>
        <v>#DIV/0!</v>
      </c>
      <c r="M86" s="16"/>
      <c r="N86" s="17"/>
      <c r="O86" s="16"/>
    </row>
    <row r="87" spans="1:15" x14ac:dyDescent="0.25">
      <c r="A87" s="16"/>
      <c r="B87" s="16"/>
      <c r="C87" s="16"/>
      <c r="D87" s="20"/>
      <c r="E87" s="16"/>
      <c r="F87" s="17"/>
      <c r="G87" s="17"/>
      <c r="H87" s="18"/>
      <c r="I87" s="16"/>
      <c r="J87" s="16"/>
      <c r="K87" s="16"/>
      <c r="L87" s="19" t="e">
        <f t="shared" si="2"/>
        <v>#DIV/0!</v>
      </c>
      <c r="M87" s="16"/>
      <c r="N87" s="17"/>
      <c r="O87" s="16"/>
    </row>
    <row r="88" spans="1:15" x14ac:dyDescent="0.25">
      <c r="A88" s="16"/>
      <c r="B88" s="16"/>
      <c r="C88" s="16"/>
      <c r="D88" s="20"/>
      <c r="E88" s="16"/>
      <c r="F88" s="17"/>
      <c r="G88" s="17"/>
      <c r="H88" s="18"/>
      <c r="I88" s="16"/>
      <c r="J88" s="16"/>
      <c r="K88" s="16"/>
      <c r="L88" s="19" t="e">
        <f t="shared" si="2"/>
        <v>#DIV/0!</v>
      </c>
      <c r="M88" s="16"/>
      <c r="N88" s="17"/>
      <c r="O88" s="16"/>
    </row>
    <row r="89" spans="1:15" x14ac:dyDescent="0.25">
      <c r="A89" s="16"/>
      <c r="B89" s="16"/>
      <c r="C89" s="16"/>
      <c r="D89" s="20"/>
      <c r="E89" s="16"/>
      <c r="F89" s="17"/>
      <c r="G89" s="17"/>
      <c r="H89" s="18"/>
      <c r="I89" s="16"/>
      <c r="J89" s="16"/>
      <c r="K89" s="16"/>
      <c r="L89" s="19" t="e">
        <f t="shared" si="2"/>
        <v>#DIV/0!</v>
      </c>
      <c r="M89" s="16"/>
      <c r="N89" s="17"/>
      <c r="O89" s="16"/>
    </row>
    <row r="90" spans="1:15" x14ac:dyDescent="0.25">
      <c r="A90" s="16"/>
      <c r="B90" s="16"/>
      <c r="C90" s="16"/>
      <c r="D90" s="20"/>
      <c r="E90" s="16"/>
      <c r="F90" s="17"/>
      <c r="G90" s="17"/>
      <c r="H90" s="18"/>
      <c r="I90" s="16"/>
      <c r="J90" s="16"/>
      <c r="K90" s="16"/>
      <c r="L90" s="19" t="e">
        <f t="shared" si="2"/>
        <v>#DIV/0!</v>
      </c>
      <c r="M90" s="16"/>
      <c r="N90" s="17"/>
      <c r="O90" s="16"/>
    </row>
    <row r="91" spans="1:15" x14ac:dyDescent="0.25">
      <c r="A91" s="16"/>
      <c r="B91" s="16"/>
      <c r="C91" s="16"/>
      <c r="D91" s="20"/>
      <c r="E91" s="16"/>
      <c r="F91" s="17"/>
      <c r="G91" s="17"/>
      <c r="H91" s="18"/>
      <c r="I91" s="16"/>
      <c r="J91" s="16"/>
      <c r="K91" s="16"/>
      <c r="L91" s="19" t="e">
        <f t="shared" si="2"/>
        <v>#DIV/0!</v>
      </c>
      <c r="M91" s="16"/>
      <c r="N91" s="17"/>
      <c r="O91" s="16"/>
    </row>
    <row r="92" spans="1:15" x14ac:dyDescent="0.25">
      <c r="A92" s="16"/>
      <c r="B92" s="16"/>
      <c r="C92" s="16"/>
      <c r="D92" s="20"/>
      <c r="E92" s="16"/>
      <c r="F92" s="17"/>
      <c r="G92" s="17"/>
      <c r="H92" s="18"/>
      <c r="I92" s="16"/>
      <c r="J92" s="16"/>
      <c r="K92" s="16"/>
      <c r="L92" s="19" t="e">
        <f t="shared" si="2"/>
        <v>#DIV/0!</v>
      </c>
      <c r="M92" s="16"/>
      <c r="N92" s="17"/>
      <c r="O92" s="16"/>
    </row>
    <row r="93" spans="1:15" x14ac:dyDescent="0.25">
      <c r="A93" s="16"/>
      <c r="B93" s="16"/>
      <c r="C93" s="16"/>
      <c r="D93" s="20"/>
      <c r="E93" s="16"/>
      <c r="F93" s="17"/>
      <c r="G93" s="17"/>
      <c r="H93" s="18"/>
      <c r="I93" s="16"/>
      <c r="J93" s="16"/>
      <c r="K93" s="16"/>
      <c r="L93" s="19" t="e">
        <f t="shared" si="2"/>
        <v>#DIV/0!</v>
      </c>
      <c r="M93" s="16"/>
      <c r="N93" s="17"/>
      <c r="O93" s="16"/>
    </row>
    <row r="94" spans="1:15" x14ac:dyDescent="0.25">
      <c r="A94" s="16"/>
      <c r="B94" s="16"/>
      <c r="C94" s="16"/>
      <c r="D94" s="20"/>
      <c r="E94" s="16"/>
      <c r="F94" s="17"/>
      <c r="G94" s="17"/>
      <c r="H94" s="18"/>
      <c r="I94" s="16"/>
      <c r="J94" s="16"/>
      <c r="K94" s="16"/>
      <c r="L94" s="19" t="e">
        <f t="shared" si="2"/>
        <v>#DIV/0!</v>
      </c>
      <c r="M94" s="16"/>
      <c r="N94" s="17"/>
      <c r="O94" s="16"/>
    </row>
    <row r="95" spans="1:15" x14ac:dyDescent="0.25">
      <c r="A95" s="16"/>
      <c r="B95" s="16"/>
      <c r="C95" s="16"/>
      <c r="D95" s="20"/>
      <c r="E95" s="16"/>
      <c r="F95" s="17"/>
      <c r="G95" s="17"/>
      <c r="H95" s="18"/>
      <c r="I95" s="16"/>
      <c r="J95" s="16"/>
      <c r="K95" s="16"/>
      <c r="L95" s="19" t="e">
        <f t="shared" si="2"/>
        <v>#DIV/0!</v>
      </c>
      <c r="M95" s="16"/>
      <c r="N95" s="17"/>
      <c r="O95" s="16"/>
    </row>
    <row r="96" spans="1:15" x14ac:dyDescent="0.25">
      <c r="A96" s="16"/>
      <c r="B96" s="16"/>
      <c r="C96" s="16"/>
      <c r="D96" s="20"/>
      <c r="E96" s="16"/>
      <c r="F96" s="17"/>
      <c r="G96" s="17"/>
      <c r="H96" s="18"/>
      <c r="I96" s="16"/>
      <c r="J96" s="16"/>
      <c r="K96" s="16"/>
      <c r="L96" s="19" t="e">
        <f t="shared" si="2"/>
        <v>#DIV/0!</v>
      </c>
      <c r="M96" s="16"/>
      <c r="N96" s="17"/>
      <c r="O96" s="16"/>
    </row>
    <row r="97" spans="1:15" x14ac:dyDescent="0.25">
      <c r="A97" s="16"/>
      <c r="B97" s="16"/>
      <c r="C97" s="16"/>
      <c r="D97" s="20"/>
      <c r="E97" s="16"/>
      <c r="F97" s="17"/>
      <c r="G97" s="17"/>
      <c r="H97" s="18"/>
      <c r="I97" s="16"/>
      <c r="J97" s="16"/>
      <c r="K97" s="16"/>
      <c r="L97" s="19" t="e">
        <f t="shared" si="2"/>
        <v>#DIV/0!</v>
      </c>
      <c r="M97" s="16"/>
      <c r="N97" s="17"/>
      <c r="O97" s="16"/>
    </row>
    <row r="98" spans="1:15" x14ac:dyDescent="0.25">
      <c r="A98" s="16"/>
      <c r="B98" s="16"/>
      <c r="C98" s="16"/>
      <c r="D98" s="20"/>
      <c r="E98" s="16"/>
      <c r="F98" s="17"/>
      <c r="G98" s="17"/>
      <c r="H98" s="18"/>
      <c r="I98" s="16"/>
      <c r="J98" s="16"/>
      <c r="K98" s="16"/>
      <c r="L98" s="19" t="e">
        <f t="shared" si="2"/>
        <v>#DIV/0!</v>
      </c>
      <c r="M98" s="16"/>
      <c r="N98" s="17"/>
      <c r="O98" s="16"/>
    </row>
    <row r="99" spans="1:15" x14ac:dyDescent="0.25">
      <c r="A99" s="16"/>
      <c r="B99" s="16"/>
      <c r="C99" s="16"/>
      <c r="D99" s="20"/>
      <c r="E99" s="16"/>
      <c r="F99" s="17"/>
      <c r="G99" s="17"/>
      <c r="H99" s="18"/>
      <c r="I99" s="16"/>
      <c r="J99" s="16"/>
      <c r="K99" s="16"/>
      <c r="L99" s="19" t="e">
        <f t="shared" si="2"/>
        <v>#DIV/0!</v>
      </c>
      <c r="M99" s="16"/>
      <c r="N99" s="17"/>
      <c r="O99" s="16"/>
    </row>
    <row r="100" spans="1:15" x14ac:dyDescent="0.25">
      <c r="A100" s="16"/>
      <c r="B100" s="16"/>
      <c r="C100" s="16"/>
      <c r="D100" s="20"/>
      <c r="E100" s="16"/>
      <c r="F100" s="17"/>
      <c r="G100" s="17"/>
      <c r="H100" s="18"/>
      <c r="I100" s="16"/>
      <c r="J100" s="16"/>
      <c r="K100" s="16"/>
      <c r="L100" s="19" t="e">
        <f t="shared" si="2"/>
        <v>#DIV/0!</v>
      </c>
      <c r="M100" s="16"/>
      <c r="N100" s="17"/>
      <c r="O100" s="16"/>
    </row>
    <row r="101" spans="1:15" x14ac:dyDescent="0.25">
      <c r="A101" s="16"/>
      <c r="B101" s="16"/>
      <c r="C101" s="16"/>
      <c r="D101" s="20"/>
      <c r="E101" s="16"/>
      <c r="F101" s="17"/>
      <c r="G101" s="17"/>
      <c r="H101" s="18"/>
      <c r="I101" s="16"/>
      <c r="J101" s="16"/>
      <c r="K101" s="16"/>
      <c r="L101" s="19" t="e">
        <f t="shared" si="2"/>
        <v>#DIV/0!</v>
      </c>
      <c r="M101" s="16"/>
      <c r="N101" s="17"/>
      <c r="O101" s="16"/>
    </row>
    <row r="102" spans="1:15" x14ac:dyDescent="0.25">
      <c r="A102" s="16"/>
      <c r="B102" s="16"/>
      <c r="C102" s="16"/>
      <c r="D102" s="20"/>
      <c r="E102" s="16"/>
      <c r="F102" s="17"/>
      <c r="G102" s="17"/>
      <c r="H102" s="18"/>
      <c r="I102" s="16"/>
      <c r="J102" s="16"/>
      <c r="K102" s="16"/>
      <c r="L102" s="19" t="e">
        <f t="shared" si="2"/>
        <v>#DIV/0!</v>
      </c>
      <c r="M102" s="16"/>
      <c r="N102" s="17"/>
      <c r="O102" s="16"/>
    </row>
    <row r="103" spans="1:15" x14ac:dyDescent="0.25">
      <c r="A103" s="16"/>
      <c r="B103" s="16"/>
      <c r="C103" s="16"/>
      <c r="D103" s="20"/>
      <c r="E103" s="16"/>
      <c r="F103" s="17"/>
      <c r="G103" s="17"/>
      <c r="H103" s="18"/>
      <c r="I103" s="16"/>
      <c r="J103" s="16"/>
      <c r="K103" s="16"/>
      <c r="L103" s="19" t="e">
        <f t="shared" si="2"/>
        <v>#DIV/0!</v>
      </c>
      <c r="M103" s="16"/>
      <c r="N103" s="17"/>
      <c r="O103" s="16"/>
    </row>
    <row r="104" spans="1:15" x14ac:dyDescent="0.25">
      <c r="A104" s="16"/>
      <c r="B104" s="16"/>
      <c r="C104" s="16"/>
      <c r="D104" s="20"/>
      <c r="E104" s="16"/>
      <c r="F104" s="17"/>
      <c r="G104" s="17"/>
      <c r="H104" s="18"/>
      <c r="I104" s="16"/>
      <c r="J104" s="16"/>
      <c r="K104" s="16"/>
      <c r="L104" s="19" t="e">
        <f t="shared" ref="L104:L167" si="3">IF((K104/D104)&gt;100%,100%,(K104/D104))</f>
        <v>#DIV/0!</v>
      </c>
      <c r="M104" s="16"/>
      <c r="N104" s="17"/>
      <c r="O104" s="16"/>
    </row>
    <row r="105" spans="1:15" x14ac:dyDescent="0.25">
      <c r="A105" s="16"/>
      <c r="B105" s="16"/>
      <c r="C105" s="16"/>
      <c r="D105" s="20"/>
      <c r="E105" s="16"/>
      <c r="F105" s="17"/>
      <c r="G105" s="17"/>
      <c r="H105" s="18"/>
      <c r="I105" s="16"/>
      <c r="J105" s="16"/>
      <c r="K105" s="16"/>
      <c r="L105" s="19" t="e">
        <f t="shared" si="3"/>
        <v>#DIV/0!</v>
      </c>
      <c r="M105" s="16"/>
      <c r="N105" s="17"/>
      <c r="O105" s="16"/>
    </row>
    <row r="106" spans="1:15" x14ac:dyDescent="0.25">
      <c r="A106" s="16"/>
      <c r="B106" s="16"/>
      <c r="C106" s="16"/>
      <c r="D106" s="20"/>
      <c r="E106" s="16"/>
      <c r="F106" s="17"/>
      <c r="G106" s="17"/>
      <c r="H106" s="18"/>
      <c r="I106" s="16"/>
      <c r="J106" s="16"/>
      <c r="K106" s="16"/>
      <c r="L106" s="19" t="e">
        <f t="shared" si="3"/>
        <v>#DIV/0!</v>
      </c>
      <c r="M106" s="16"/>
      <c r="N106" s="17"/>
      <c r="O106" s="16"/>
    </row>
    <row r="107" spans="1:15" x14ac:dyDescent="0.25">
      <c r="A107" s="16"/>
      <c r="B107" s="16"/>
      <c r="C107" s="16"/>
      <c r="D107" s="20"/>
      <c r="E107" s="16"/>
      <c r="F107" s="17"/>
      <c r="G107" s="17"/>
      <c r="H107" s="18"/>
      <c r="I107" s="16"/>
      <c r="J107" s="16"/>
      <c r="K107" s="16"/>
      <c r="L107" s="19" t="e">
        <f t="shared" si="3"/>
        <v>#DIV/0!</v>
      </c>
      <c r="M107" s="16"/>
      <c r="N107" s="17"/>
      <c r="O107" s="16"/>
    </row>
    <row r="108" spans="1:15" x14ac:dyDescent="0.25">
      <c r="A108" s="16"/>
      <c r="B108" s="16"/>
      <c r="C108" s="16"/>
      <c r="D108" s="20"/>
      <c r="E108" s="16"/>
      <c r="F108" s="17"/>
      <c r="G108" s="17"/>
      <c r="H108" s="18"/>
      <c r="I108" s="16"/>
      <c r="J108" s="16"/>
      <c r="K108" s="16"/>
      <c r="L108" s="19" t="e">
        <f t="shared" si="3"/>
        <v>#DIV/0!</v>
      </c>
      <c r="M108" s="16"/>
      <c r="N108" s="17"/>
      <c r="O108" s="16"/>
    </row>
    <row r="109" spans="1:15" x14ac:dyDescent="0.25">
      <c r="A109" s="16"/>
      <c r="B109" s="16"/>
      <c r="C109" s="16"/>
      <c r="D109" s="20"/>
      <c r="E109" s="16"/>
      <c r="F109" s="17"/>
      <c r="G109" s="17"/>
      <c r="H109" s="18"/>
      <c r="I109" s="16"/>
      <c r="J109" s="16"/>
      <c r="K109" s="16"/>
      <c r="L109" s="19" t="e">
        <f t="shared" si="3"/>
        <v>#DIV/0!</v>
      </c>
      <c r="M109" s="16"/>
      <c r="N109" s="17"/>
      <c r="O109" s="16"/>
    </row>
    <row r="110" spans="1:15" x14ac:dyDescent="0.25">
      <c r="A110" s="16"/>
      <c r="B110" s="16"/>
      <c r="C110" s="16"/>
      <c r="D110" s="20"/>
      <c r="E110" s="16"/>
      <c r="F110" s="17"/>
      <c r="G110" s="17"/>
      <c r="H110" s="18"/>
      <c r="I110" s="16"/>
      <c r="J110" s="16"/>
      <c r="K110" s="16"/>
      <c r="L110" s="19" t="e">
        <f t="shared" si="3"/>
        <v>#DIV/0!</v>
      </c>
      <c r="M110" s="16"/>
      <c r="N110" s="17"/>
      <c r="O110" s="16"/>
    </row>
    <row r="111" spans="1:15" x14ac:dyDescent="0.25">
      <c r="A111" s="16"/>
      <c r="B111" s="16"/>
      <c r="C111" s="16"/>
      <c r="D111" s="20"/>
      <c r="E111" s="16"/>
      <c r="F111" s="17"/>
      <c r="G111" s="17"/>
      <c r="H111" s="18"/>
      <c r="I111" s="16"/>
      <c r="J111" s="16"/>
      <c r="K111" s="16"/>
      <c r="L111" s="19" t="e">
        <f t="shared" si="3"/>
        <v>#DIV/0!</v>
      </c>
      <c r="M111" s="16"/>
      <c r="N111" s="17"/>
      <c r="O111" s="16"/>
    </row>
    <row r="112" spans="1:15" x14ac:dyDescent="0.25">
      <c r="A112" s="16"/>
      <c r="B112" s="16"/>
      <c r="C112" s="16"/>
      <c r="D112" s="20"/>
      <c r="E112" s="16"/>
      <c r="F112" s="17"/>
      <c r="G112" s="17"/>
      <c r="H112" s="18"/>
      <c r="I112" s="16"/>
      <c r="J112" s="16"/>
      <c r="K112" s="16"/>
      <c r="L112" s="19" t="e">
        <f t="shared" si="3"/>
        <v>#DIV/0!</v>
      </c>
      <c r="M112" s="16"/>
      <c r="N112" s="17"/>
      <c r="O112" s="16"/>
    </row>
    <row r="113" spans="1:15" x14ac:dyDescent="0.25">
      <c r="A113" s="16"/>
      <c r="B113" s="16"/>
      <c r="C113" s="16"/>
      <c r="D113" s="20"/>
      <c r="E113" s="16"/>
      <c r="F113" s="17"/>
      <c r="G113" s="17"/>
      <c r="H113" s="18"/>
      <c r="I113" s="16"/>
      <c r="J113" s="16"/>
      <c r="K113" s="16"/>
      <c r="L113" s="19" t="e">
        <f t="shared" si="3"/>
        <v>#DIV/0!</v>
      </c>
      <c r="M113" s="16"/>
      <c r="N113" s="17"/>
      <c r="O113" s="16"/>
    </row>
    <row r="114" spans="1:15" x14ac:dyDescent="0.25">
      <c r="A114" s="16"/>
      <c r="B114" s="16"/>
      <c r="C114" s="16"/>
      <c r="D114" s="20"/>
      <c r="E114" s="16"/>
      <c r="F114" s="17"/>
      <c r="G114" s="17"/>
      <c r="H114" s="18"/>
      <c r="I114" s="16"/>
      <c r="J114" s="16"/>
      <c r="K114" s="16"/>
      <c r="L114" s="19" t="e">
        <f t="shared" si="3"/>
        <v>#DIV/0!</v>
      </c>
      <c r="M114" s="16"/>
      <c r="N114" s="17"/>
      <c r="O114" s="16"/>
    </row>
    <row r="115" spans="1:15" x14ac:dyDescent="0.25">
      <c r="A115" s="16"/>
      <c r="B115" s="16"/>
      <c r="C115" s="16"/>
      <c r="D115" s="20"/>
      <c r="E115" s="16"/>
      <c r="F115" s="17"/>
      <c r="G115" s="17"/>
      <c r="H115" s="18"/>
      <c r="I115" s="16"/>
      <c r="J115" s="16"/>
      <c r="K115" s="16"/>
      <c r="L115" s="19" t="e">
        <f t="shared" si="3"/>
        <v>#DIV/0!</v>
      </c>
      <c r="M115" s="16"/>
      <c r="N115" s="17"/>
      <c r="O115" s="16"/>
    </row>
    <row r="116" spans="1:15" x14ac:dyDescent="0.25">
      <c r="A116" s="16"/>
      <c r="B116" s="16"/>
      <c r="C116" s="16"/>
      <c r="D116" s="20"/>
      <c r="E116" s="16"/>
      <c r="F116" s="17"/>
      <c r="G116" s="17"/>
      <c r="H116" s="18"/>
      <c r="I116" s="16"/>
      <c r="J116" s="16"/>
      <c r="K116" s="16"/>
      <c r="L116" s="19" t="e">
        <f t="shared" si="3"/>
        <v>#DIV/0!</v>
      </c>
      <c r="M116" s="16"/>
      <c r="N116" s="17"/>
      <c r="O116" s="16"/>
    </row>
    <row r="117" spans="1:15" x14ac:dyDescent="0.25">
      <c r="A117" s="16"/>
      <c r="B117" s="16"/>
      <c r="C117" s="16"/>
      <c r="D117" s="20"/>
      <c r="E117" s="16"/>
      <c r="F117" s="17"/>
      <c r="G117" s="17"/>
      <c r="H117" s="18"/>
      <c r="I117" s="16"/>
      <c r="J117" s="16"/>
      <c r="K117" s="16"/>
      <c r="L117" s="19" t="e">
        <f t="shared" si="3"/>
        <v>#DIV/0!</v>
      </c>
      <c r="M117" s="16"/>
      <c r="N117" s="17"/>
      <c r="O117" s="16"/>
    </row>
    <row r="118" spans="1:15" x14ac:dyDescent="0.25">
      <c r="A118" s="16"/>
      <c r="B118" s="16"/>
      <c r="C118" s="16"/>
      <c r="D118" s="20"/>
      <c r="E118" s="16"/>
      <c r="F118" s="17"/>
      <c r="G118" s="17"/>
      <c r="H118" s="18"/>
      <c r="I118" s="16"/>
      <c r="J118" s="16"/>
      <c r="K118" s="16"/>
      <c r="L118" s="19" t="e">
        <f t="shared" si="3"/>
        <v>#DIV/0!</v>
      </c>
      <c r="M118" s="16"/>
      <c r="N118" s="17"/>
      <c r="O118" s="16"/>
    </row>
    <row r="119" spans="1:15" x14ac:dyDescent="0.25">
      <c r="A119" s="16"/>
      <c r="B119" s="16"/>
      <c r="C119" s="16"/>
      <c r="D119" s="20"/>
      <c r="E119" s="16"/>
      <c r="F119" s="17"/>
      <c r="G119" s="17"/>
      <c r="H119" s="18"/>
      <c r="I119" s="16"/>
      <c r="J119" s="16"/>
      <c r="K119" s="16"/>
      <c r="L119" s="19" t="e">
        <f t="shared" si="3"/>
        <v>#DIV/0!</v>
      </c>
      <c r="M119" s="16"/>
      <c r="N119" s="17"/>
      <c r="O119" s="16"/>
    </row>
    <row r="120" spans="1:15" x14ac:dyDescent="0.25">
      <c r="A120" s="16"/>
      <c r="B120" s="16"/>
      <c r="C120" s="16"/>
      <c r="D120" s="20"/>
      <c r="E120" s="16"/>
      <c r="F120" s="17"/>
      <c r="G120" s="17"/>
      <c r="H120" s="18"/>
      <c r="I120" s="16"/>
      <c r="J120" s="16"/>
      <c r="K120" s="16"/>
      <c r="L120" s="19" t="e">
        <f t="shared" si="3"/>
        <v>#DIV/0!</v>
      </c>
      <c r="M120" s="16"/>
      <c r="N120" s="17"/>
      <c r="O120" s="16"/>
    </row>
    <row r="121" spans="1:15" x14ac:dyDescent="0.25">
      <c r="A121" s="16"/>
      <c r="B121" s="16"/>
      <c r="C121" s="16"/>
      <c r="D121" s="20"/>
      <c r="E121" s="16"/>
      <c r="F121" s="17"/>
      <c r="G121" s="17"/>
      <c r="H121" s="18"/>
      <c r="I121" s="16"/>
      <c r="J121" s="16"/>
      <c r="K121" s="16"/>
      <c r="L121" s="19" t="e">
        <f t="shared" si="3"/>
        <v>#DIV/0!</v>
      </c>
      <c r="M121" s="16"/>
      <c r="N121" s="17"/>
      <c r="O121" s="16"/>
    </row>
    <row r="122" spans="1:15" x14ac:dyDescent="0.25">
      <c r="A122" s="16"/>
      <c r="B122" s="16"/>
      <c r="C122" s="16"/>
      <c r="D122" s="20"/>
      <c r="E122" s="16"/>
      <c r="F122" s="17"/>
      <c r="G122" s="17"/>
      <c r="H122" s="18"/>
      <c r="I122" s="16"/>
      <c r="J122" s="16"/>
      <c r="K122" s="16"/>
      <c r="L122" s="19" t="e">
        <f t="shared" si="3"/>
        <v>#DIV/0!</v>
      </c>
      <c r="M122" s="16"/>
      <c r="N122" s="17"/>
      <c r="O122" s="16"/>
    </row>
    <row r="123" spans="1:15" x14ac:dyDescent="0.25">
      <c r="A123" s="16"/>
      <c r="B123" s="16"/>
      <c r="C123" s="16"/>
      <c r="D123" s="20"/>
      <c r="E123" s="16"/>
      <c r="F123" s="17"/>
      <c r="G123" s="17"/>
      <c r="H123" s="18"/>
      <c r="I123" s="16"/>
      <c r="J123" s="16"/>
      <c r="K123" s="16"/>
      <c r="L123" s="19" t="e">
        <f t="shared" si="3"/>
        <v>#DIV/0!</v>
      </c>
      <c r="M123" s="16"/>
      <c r="N123" s="17"/>
      <c r="O123" s="16"/>
    </row>
    <row r="124" spans="1:15" x14ac:dyDescent="0.25">
      <c r="A124" s="16"/>
      <c r="B124" s="16"/>
      <c r="C124" s="16"/>
      <c r="D124" s="20"/>
      <c r="E124" s="16"/>
      <c r="F124" s="17"/>
      <c r="G124" s="17"/>
      <c r="H124" s="18"/>
      <c r="I124" s="16"/>
      <c r="J124" s="16"/>
      <c r="K124" s="16"/>
      <c r="L124" s="19" t="e">
        <f t="shared" si="3"/>
        <v>#DIV/0!</v>
      </c>
      <c r="M124" s="16"/>
      <c r="N124" s="17"/>
      <c r="O124" s="16"/>
    </row>
    <row r="125" spans="1:15" x14ac:dyDescent="0.25">
      <c r="A125" s="16"/>
      <c r="B125" s="16"/>
      <c r="C125" s="16"/>
      <c r="D125" s="20"/>
      <c r="E125" s="16"/>
      <c r="F125" s="17"/>
      <c r="G125" s="17"/>
      <c r="H125" s="18"/>
      <c r="I125" s="16"/>
      <c r="J125" s="16"/>
      <c r="K125" s="16"/>
      <c r="L125" s="19" t="e">
        <f t="shared" si="3"/>
        <v>#DIV/0!</v>
      </c>
      <c r="M125" s="16"/>
      <c r="N125" s="17"/>
      <c r="O125" s="16"/>
    </row>
    <row r="126" spans="1:15" x14ac:dyDescent="0.25">
      <c r="A126" s="16"/>
      <c r="B126" s="16"/>
      <c r="C126" s="16"/>
      <c r="D126" s="20"/>
      <c r="E126" s="16"/>
      <c r="F126" s="17"/>
      <c r="G126" s="17"/>
      <c r="H126" s="18"/>
      <c r="I126" s="16"/>
      <c r="J126" s="16"/>
      <c r="K126" s="16"/>
      <c r="L126" s="19" t="e">
        <f t="shared" si="3"/>
        <v>#DIV/0!</v>
      </c>
      <c r="M126" s="16"/>
      <c r="N126" s="17"/>
      <c r="O126" s="16"/>
    </row>
    <row r="127" spans="1:15" x14ac:dyDescent="0.25">
      <c r="A127" s="16"/>
      <c r="B127" s="16"/>
      <c r="C127" s="16"/>
      <c r="D127" s="20"/>
      <c r="E127" s="16"/>
      <c r="F127" s="17"/>
      <c r="G127" s="17"/>
      <c r="H127" s="18"/>
      <c r="I127" s="16"/>
      <c r="J127" s="16"/>
      <c r="K127" s="16"/>
      <c r="L127" s="19" t="e">
        <f t="shared" si="3"/>
        <v>#DIV/0!</v>
      </c>
      <c r="M127" s="16"/>
      <c r="N127" s="17"/>
      <c r="O127" s="16"/>
    </row>
    <row r="128" spans="1:15" x14ac:dyDescent="0.25">
      <c r="A128" s="16"/>
      <c r="B128" s="16"/>
      <c r="C128" s="16"/>
      <c r="D128" s="20"/>
      <c r="E128" s="16"/>
      <c r="F128" s="17"/>
      <c r="G128" s="17"/>
      <c r="H128" s="18"/>
      <c r="I128" s="16"/>
      <c r="J128" s="16"/>
      <c r="K128" s="16"/>
      <c r="L128" s="19" t="e">
        <f t="shared" si="3"/>
        <v>#DIV/0!</v>
      </c>
      <c r="M128" s="16"/>
      <c r="N128" s="17"/>
      <c r="O128" s="16"/>
    </row>
    <row r="129" spans="1:15" x14ac:dyDescent="0.25">
      <c r="A129" s="16"/>
      <c r="B129" s="16"/>
      <c r="C129" s="16"/>
      <c r="D129" s="20"/>
      <c r="E129" s="16"/>
      <c r="F129" s="17"/>
      <c r="G129" s="17"/>
      <c r="H129" s="18"/>
      <c r="I129" s="16"/>
      <c r="J129" s="16"/>
      <c r="K129" s="16"/>
      <c r="L129" s="19" t="e">
        <f t="shared" si="3"/>
        <v>#DIV/0!</v>
      </c>
      <c r="M129" s="16"/>
      <c r="N129" s="17"/>
      <c r="O129" s="16"/>
    </row>
    <row r="130" spans="1:15" x14ac:dyDescent="0.25">
      <c r="A130" s="16"/>
      <c r="B130" s="16"/>
      <c r="C130" s="16"/>
      <c r="D130" s="20"/>
      <c r="E130" s="16"/>
      <c r="F130" s="17"/>
      <c r="G130" s="17"/>
      <c r="H130" s="18"/>
      <c r="I130" s="16"/>
      <c r="J130" s="16"/>
      <c r="K130" s="16"/>
      <c r="L130" s="19" t="e">
        <f t="shared" si="3"/>
        <v>#DIV/0!</v>
      </c>
      <c r="M130" s="16"/>
      <c r="N130" s="17"/>
      <c r="O130" s="16"/>
    </row>
    <row r="131" spans="1:15" x14ac:dyDescent="0.25">
      <c r="A131" s="16"/>
      <c r="B131" s="16"/>
      <c r="C131" s="16"/>
      <c r="D131" s="20"/>
      <c r="E131" s="16"/>
      <c r="F131" s="17"/>
      <c r="G131" s="17"/>
      <c r="H131" s="18"/>
      <c r="I131" s="16"/>
      <c r="J131" s="16"/>
      <c r="K131" s="16"/>
      <c r="L131" s="19" t="e">
        <f t="shared" si="3"/>
        <v>#DIV/0!</v>
      </c>
      <c r="M131" s="16"/>
      <c r="N131" s="17"/>
      <c r="O131" s="16"/>
    </row>
    <row r="132" spans="1:15" x14ac:dyDescent="0.25">
      <c r="A132" s="16"/>
      <c r="B132" s="16"/>
      <c r="C132" s="16"/>
      <c r="D132" s="20"/>
      <c r="E132" s="16"/>
      <c r="F132" s="17"/>
      <c r="G132" s="17"/>
      <c r="H132" s="18"/>
      <c r="I132" s="16"/>
      <c r="J132" s="16"/>
      <c r="K132" s="16"/>
      <c r="L132" s="19" t="e">
        <f t="shared" si="3"/>
        <v>#DIV/0!</v>
      </c>
      <c r="M132" s="16"/>
      <c r="N132" s="17"/>
      <c r="O132" s="16"/>
    </row>
    <row r="133" spans="1:15" x14ac:dyDescent="0.25">
      <c r="A133" s="16"/>
      <c r="B133" s="16"/>
      <c r="C133" s="16"/>
      <c r="D133" s="20"/>
      <c r="E133" s="16"/>
      <c r="F133" s="17"/>
      <c r="G133" s="17"/>
      <c r="H133" s="18"/>
      <c r="I133" s="16"/>
      <c r="J133" s="16"/>
      <c r="K133" s="16"/>
      <c r="L133" s="19" t="e">
        <f t="shared" si="3"/>
        <v>#DIV/0!</v>
      </c>
      <c r="M133" s="16"/>
      <c r="N133" s="17"/>
      <c r="O133" s="16"/>
    </row>
    <row r="134" spans="1:15" x14ac:dyDescent="0.25">
      <c r="A134" s="16"/>
      <c r="B134" s="16"/>
      <c r="C134" s="16"/>
      <c r="D134" s="20"/>
      <c r="E134" s="16"/>
      <c r="F134" s="17"/>
      <c r="G134" s="17"/>
      <c r="H134" s="18"/>
      <c r="I134" s="16"/>
      <c r="J134" s="16"/>
      <c r="K134" s="16"/>
      <c r="L134" s="19" t="e">
        <f t="shared" si="3"/>
        <v>#DIV/0!</v>
      </c>
      <c r="M134" s="16"/>
      <c r="N134" s="17"/>
      <c r="O134" s="16"/>
    </row>
    <row r="135" spans="1:15" x14ac:dyDescent="0.25">
      <c r="A135" s="16"/>
      <c r="B135" s="16"/>
      <c r="C135" s="16"/>
      <c r="D135" s="20"/>
      <c r="E135" s="16"/>
      <c r="F135" s="17"/>
      <c r="G135" s="17"/>
      <c r="H135" s="18"/>
      <c r="I135" s="16"/>
      <c r="J135" s="16"/>
      <c r="K135" s="16"/>
      <c r="L135" s="19" t="e">
        <f t="shared" si="3"/>
        <v>#DIV/0!</v>
      </c>
      <c r="M135" s="16"/>
      <c r="N135" s="17"/>
      <c r="O135" s="16"/>
    </row>
    <row r="136" spans="1:15" x14ac:dyDescent="0.25">
      <c r="A136" s="16"/>
      <c r="B136" s="16"/>
      <c r="C136" s="16"/>
      <c r="D136" s="20"/>
      <c r="E136" s="16"/>
      <c r="F136" s="17"/>
      <c r="G136" s="17"/>
      <c r="H136" s="18"/>
      <c r="I136" s="16"/>
      <c r="J136" s="16"/>
      <c r="K136" s="16"/>
      <c r="L136" s="19" t="e">
        <f t="shared" si="3"/>
        <v>#DIV/0!</v>
      </c>
      <c r="M136" s="16"/>
      <c r="N136" s="17"/>
      <c r="O136" s="16"/>
    </row>
    <row r="137" spans="1:15" x14ac:dyDescent="0.25">
      <c r="A137" s="16"/>
      <c r="B137" s="16"/>
      <c r="C137" s="16"/>
      <c r="D137" s="20"/>
      <c r="E137" s="16"/>
      <c r="F137" s="17"/>
      <c r="G137" s="17"/>
      <c r="H137" s="18"/>
      <c r="I137" s="16"/>
      <c r="J137" s="16"/>
      <c r="K137" s="16"/>
      <c r="L137" s="19" t="e">
        <f t="shared" si="3"/>
        <v>#DIV/0!</v>
      </c>
      <c r="M137" s="16"/>
      <c r="N137" s="17"/>
      <c r="O137" s="16"/>
    </row>
    <row r="138" spans="1:15" x14ac:dyDescent="0.25">
      <c r="A138" s="16"/>
      <c r="B138" s="16"/>
      <c r="C138" s="16"/>
      <c r="D138" s="20"/>
      <c r="E138" s="16"/>
      <c r="F138" s="17"/>
      <c r="G138" s="17"/>
      <c r="H138" s="18"/>
      <c r="I138" s="16"/>
      <c r="J138" s="16"/>
      <c r="K138" s="16"/>
      <c r="L138" s="19" t="e">
        <f t="shared" si="3"/>
        <v>#DIV/0!</v>
      </c>
      <c r="M138" s="16"/>
      <c r="N138" s="17"/>
      <c r="O138" s="16"/>
    </row>
    <row r="139" spans="1:15" x14ac:dyDescent="0.25">
      <c r="A139" s="16"/>
      <c r="B139" s="16"/>
      <c r="C139" s="16"/>
      <c r="D139" s="20"/>
      <c r="E139" s="16"/>
      <c r="F139" s="17"/>
      <c r="G139" s="17"/>
      <c r="H139" s="18"/>
      <c r="I139" s="16"/>
      <c r="J139" s="16"/>
      <c r="K139" s="16"/>
      <c r="L139" s="19" t="e">
        <f t="shared" si="3"/>
        <v>#DIV/0!</v>
      </c>
      <c r="M139" s="16"/>
      <c r="N139" s="17"/>
      <c r="O139" s="16"/>
    </row>
    <row r="140" spans="1:15" x14ac:dyDescent="0.25">
      <c r="A140" s="16"/>
      <c r="B140" s="16"/>
      <c r="C140" s="16"/>
      <c r="D140" s="20"/>
      <c r="E140" s="16"/>
      <c r="F140" s="17"/>
      <c r="G140" s="17"/>
      <c r="H140" s="18"/>
      <c r="I140" s="16"/>
      <c r="J140" s="16"/>
      <c r="K140" s="16"/>
      <c r="L140" s="19" t="e">
        <f t="shared" si="3"/>
        <v>#DIV/0!</v>
      </c>
      <c r="M140" s="16"/>
      <c r="N140" s="17"/>
      <c r="O140" s="16"/>
    </row>
    <row r="141" spans="1:15" x14ac:dyDescent="0.25">
      <c r="A141" s="16"/>
      <c r="B141" s="16"/>
      <c r="C141" s="16"/>
      <c r="D141" s="20"/>
      <c r="E141" s="16"/>
      <c r="F141" s="17"/>
      <c r="G141" s="17"/>
      <c r="H141" s="18"/>
      <c r="I141" s="16"/>
      <c r="J141" s="16"/>
      <c r="K141" s="16"/>
      <c r="L141" s="19" t="e">
        <f t="shared" si="3"/>
        <v>#DIV/0!</v>
      </c>
      <c r="M141" s="16"/>
      <c r="N141" s="17"/>
      <c r="O141" s="16"/>
    </row>
    <row r="142" spans="1:15" x14ac:dyDescent="0.25">
      <c r="A142" s="16"/>
      <c r="B142" s="16"/>
      <c r="C142" s="16"/>
      <c r="D142" s="20"/>
      <c r="E142" s="16"/>
      <c r="F142" s="17"/>
      <c r="G142" s="17"/>
      <c r="H142" s="18"/>
      <c r="I142" s="16"/>
      <c r="J142" s="16"/>
      <c r="K142" s="16"/>
      <c r="L142" s="19" t="e">
        <f t="shared" si="3"/>
        <v>#DIV/0!</v>
      </c>
      <c r="M142" s="16"/>
      <c r="N142" s="17"/>
      <c r="O142" s="16"/>
    </row>
    <row r="143" spans="1:15" x14ac:dyDescent="0.25">
      <c r="A143" s="16"/>
      <c r="B143" s="16"/>
      <c r="C143" s="16"/>
      <c r="D143" s="16"/>
      <c r="E143" s="16"/>
      <c r="F143" s="17"/>
      <c r="G143" s="17"/>
      <c r="H143" s="18"/>
      <c r="I143" s="16"/>
      <c r="J143" s="16"/>
      <c r="K143" s="16"/>
      <c r="L143" s="19" t="e">
        <f t="shared" si="3"/>
        <v>#DIV/0!</v>
      </c>
      <c r="M143" s="16"/>
      <c r="N143" s="17"/>
      <c r="O143" s="16"/>
    </row>
    <row r="144" spans="1:15" x14ac:dyDescent="0.25">
      <c r="A144" s="16"/>
      <c r="B144" s="16"/>
      <c r="C144" s="16"/>
      <c r="D144" s="16"/>
      <c r="E144" s="16"/>
      <c r="F144" s="17"/>
      <c r="G144" s="17"/>
      <c r="H144" s="18"/>
      <c r="I144" s="16"/>
      <c r="J144" s="16"/>
      <c r="K144" s="16"/>
      <c r="L144" s="19" t="e">
        <f t="shared" si="3"/>
        <v>#DIV/0!</v>
      </c>
      <c r="M144" s="16"/>
      <c r="N144" s="17"/>
      <c r="O144" s="16"/>
    </row>
    <row r="145" spans="1:15" x14ac:dyDescent="0.25">
      <c r="A145" s="16"/>
      <c r="B145" s="16"/>
      <c r="C145" s="16"/>
      <c r="D145" s="16"/>
      <c r="E145" s="16"/>
      <c r="F145" s="17"/>
      <c r="G145" s="17"/>
      <c r="H145" s="18"/>
      <c r="I145" s="16"/>
      <c r="J145" s="16"/>
      <c r="K145" s="16"/>
      <c r="L145" s="19" t="e">
        <f t="shared" si="3"/>
        <v>#DIV/0!</v>
      </c>
      <c r="M145" s="16"/>
      <c r="N145" s="17"/>
      <c r="O145" s="16"/>
    </row>
    <row r="146" spans="1:15" x14ac:dyDescent="0.25">
      <c r="A146" s="16"/>
      <c r="B146" s="16"/>
      <c r="C146" s="16"/>
      <c r="D146" s="16"/>
      <c r="E146" s="16"/>
      <c r="F146" s="17"/>
      <c r="G146" s="17"/>
      <c r="H146" s="18"/>
      <c r="I146" s="16"/>
      <c r="J146" s="16"/>
      <c r="K146" s="16"/>
      <c r="L146" s="19" t="e">
        <f t="shared" si="3"/>
        <v>#DIV/0!</v>
      </c>
      <c r="M146" s="16"/>
      <c r="N146" s="17"/>
      <c r="O146" s="16"/>
    </row>
    <row r="147" spans="1:15" x14ac:dyDescent="0.25">
      <c r="A147" s="16"/>
      <c r="B147" s="16"/>
      <c r="C147" s="16"/>
      <c r="D147" s="16"/>
      <c r="E147" s="16"/>
      <c r="F147" s="17"/>
      <c r="G147" s="17"/>
      <c r="H147" s="18"/>
      <c r="I147" s="16"/>
      <c r="J147" s="16"/>
      <c r="K147" s="16"/>
      <c r="L147" s="19" t="e">
        <f t="shared" si="3"/>
        <v>#DIV/0!</v>
      </c>
      <c r="M147" s="16"/>
      <c r="N147" s="17"/>
      <c r="O147" s="16"/>
    </row>
    <row r="148" spans="1:15" x14ac:dyDescent="0.25">
      <c r="A148" s="16"/>
      <c r="B148" s="16"/>
      <c r="C148" s="16"/>
      <c r="D148" s="16"/>
      <c r="E148" s="16"/>
      <c r="F148" s="17"/>
      <c r="G148" s="17"/>
      <c r="H148" s="18"/>
      <c r="I148" s="16"/>
      <c r="J148" s="16"/>
      <c r="K148" s="16"/>
      <c r="L148" s="19" t="e">
        <f t="shared" si="3"/>
        <v>#DIV/0!</v>
      </c>
      <c r="M148" s="16"/>
      <c r="N148" s="17"/>
      <c r="O148" s="16"/>
    </row>
    <row r="149" spans="1:15" x14ac:dyDescent="0.25">
      <c r="A149" s="16"/>
      <c r="B149" s="16"/>
      <c r="C149" s="16"/>
      <c r="D149" s="16"/>
      <c r="E149" s="16"/>
      <c r="F149" s="17"/>
      <c r="G149" s="17"/>
      <c r="H149" s="18"/>
      <c r="I149" s="16"/>
      <c r="J149" s="16"/>
      <c r="K149" s="16"/>
      <c r="L149" s="19" t="e">
        <f t="shared" si="3"/>
        <v>#DIV/0!</v>
      </c>
      <c r="M149" s="16"/>
      <c r="N149" s="17"/>
      <c r="O149" s="16"/>
    </row>
    <row r="150" spans="1:15" x14ac:dyDescent="0.25">
      <c r="A150" s="16"/>
      <c r="B150" s="16"/>
      <c r="C150" s="16"/>
      <c r="D150" s="16"/>
      <c r="E150" s="16"/>
      <c r="F150" s="17"/>
      <c r="G150" s="17"/>
      <c r="H150" s="18"/>
      <c r="I150" s="16"/>
      <c r="J150" s="16"/>
      <c r="K150" s="16"/>
      <c r="L150" s="19" t="e">
        <f t="shared" si="3"/>
        <v>#DIV/0!</v>
      </c>
      <c r="M150" s="16"/>
      <c r="N150" s="17"/>
      <c r="O150" s="16"/>
    </row>
    <row r="151" spans="1:15" x14ac:dyDescent="0.25">
      <c r="A151" s="16"/>
      <c r="B151" s="16"/>
      <c r="C151" s="16"/>
      <c r="D151" s="16"/>
      <c r="E151" s="16"/>
      <c r="F151" s="17"/>
      <c r="G151" s="17"/>
      <c r="H151" s="18"/>
      <c r="I151" s="16"/>
      <c r="J151" s="16"/>
      <c r="K151" s="16"/>
      <c r="L151" s="19" t="e">
        <f t="shared" si="3"/>
        <v>#DIV/0!</v>
      </c>
      <c r="M151" s="16"/>
      <c r="N151" s="17"/>
      <c r="O151" s="16"/>
    </row>
    <row r="152" spans="1:15" x14ac:dyDescent="0.25">
      <c r="A152" s="16"/>
      <c r="B152" s="16"/>
      <c r="C152" s="16"/>
      <c r="D152" s="16"/>
      <c r="E152" s="16"/>
      <c r="F152" s="17"/>
      <c r="G152" s="17"/>
      <c r="H152" s="18"/>
      <c r="I152" s="16"/>
      <c r="J152" s="16"/>
      <c r="K152" s="16"/>
      <c r="L152" s="19" t="e">
        <f t="shared" si="3"/>
        <v>#DIV/0!</v>
      </c>
      <c r="M152" s="16"/>
      <c r="N152" s="17"/>
      <c r="O152" s="16"/>
    </row>
    <row r="153" spans="1:15" x14ac:dyDescent="0.25">
      <c r="A153" s="16"/>
      <c r="B153" s="16"/>
      <c r="C153" s="16"/>
      <c r="D153" s="16"/>
      <c r="E153" s="16"/>
      <c r="F153" s="17"/>
      <c r="G153" s="17"/>
      <c r="H153" s="18"/>
      <c r="I153" s="16"/>
      <c r="J153" s="16"/>
      <c r="K153" s="16"/>
      <c r="L153" s="19" t="e">
        <f t="shared" si="3"/>
        <v>#DIV/0!</v>
      </c>
      <c r="M153" s="16"/>
      <c r="N153" s="17"/>
      <c r="O153" s="16"/>
    </row>
    <row r="154" spans="1:15" x14ac:dyDescent="0.25">
      <c r="A154" s="16"/>
      <c r="B154" s="16"/>
      <c r="C154" s="16"/>
      <c r="D154" s="16"/>
      <c r="E154" s="16"/>
      <c r="F154" s="17"/>
      <c r="G154" s="17"/>
      <c r="H154" s="18"/>
      <c r="I154" s="16"/>
      <c r="J154" s="16"/>
      <c r="K154" s="16"/>
      <c r="L154" s="19" t="e">
        <f t="shared" si="3"/>
        <v>#DIV/0!</v>
      </c>
      <c r="M154" s="16"/>
      <c r="N154" s="17"/>
      <c r="O154" s="16"/>
    </row>
    <row r="155" spans="1:15" x14ac:dyDescent="0.25">
      <c r="A155" s="16"/>
      <c r="B155" s="16"/>
      <c r="C155" s="16"/>
      <c r="D155" s="16"/>
      <c r="E155" s="16"/>
      <c r="F155" s="17"/>
      <c r="G155" s="17"/>
      <c r="H155" s="18"/>
      <c r="I155" s="16"/>
      <c r="J155" s="16"/>
      <c r="K155" s="16"/>
      <c r="L155" s="19" t="e">
        <f t="shared" si="3"/>
        <v>#DIV/0!</v>
      </c>
      <c r="M155" s="16"/>
      <c r="N155" s="17"/>
      <c r="O155" s="16"/>
    </row>
    <row r="156" spans="1:15" x14ac:dyDescent="0.25">
      <c r="A156" s="16"/>
      <c r="B156" s="16"/>
      <c r="C156" s="16"/>
      <c r="D156" s="16"/>
      <c r="E156" s="16"/>
      <c r="F156" s="17"/>
      <c r="G156" s="17"/>
      <c r="H156" s="18"/>
      <c r="I156" s="16"/>
      <c r="J156" s="16"/>
      <c r="K156" s="16"/>
      <c r="L156" s="19" t="e">
        <f t="shared" si="3"/>
        <v>#DIV/0!</v>
      </c>
      <c r="M156" s="16"/>
      <c r="N156" s="17"/>
      <c r="O156" s="16"/>
    </row>
    <row r="157" spans="1:15" x14ac:dyDescent="0.25">
      <c r="A157" s="16"/>
      <c r="B157" s="16"/>
      <c r="C157" s="16"/>
      <c r="D157" s="16"/>
      <c r="E157" s="16"/>
      <c r="F157" s="17"/>
      <c r="G157" s="17"/>
      <c r="H157" s="18"/>
      <c r="I157" s="16"/>
      <c r="J157" s="16"/>
      <c r="K157" s="16"/>
      <c r="L157" s="19" t="e">
        <f t="shared" si="3"/>
        <v>#DIV/0!</v>
      </c>
      <c r="M157" s="16"/>
      <c r="N157" s="17"/>
      <c r="O157" s="16"/>
    </row>
    <row r="158" spans="1:15" x14ac:dyDescent="0.25">
      <c r="A158" s="16"/>
      <c r="B158" s="16"/>
      <c r="C158" s="16"/>
      <c r="D158" s="16"/>
      <c r="E158" s="16"/>
      <c r="F158" s="17"/>
      <c r="G158" s="17"/>
      <c r="H158" s="18"/>
      <c r="I158" s="16"/>
      <c r="J158" s="16"/>
      <c r="K158" s="16"/>
      <c r="L158" s="19" t="e">
        <f t="shared" si="3"/>
        <v>#DIV/0!</v>
      </c>
      <c r="M158" s="16"/>
      <c r="N158" s="17"/>
      <c r="O158" s="16"/>
    </row>
    <row r="159" spans="1:15" x14ac:dyDescent="0.25">
      <c r="A159" s="16"/>
      <c r="B159" s="16"/>
      <c r="C159" s="16"/>
      <c r="D159" s="16"/>
      <c r="E159" s="16"/>
      <c r="F159" s="17"/>
      <c r="G159" s="17"/>
      <c r="H159" s="18"/>
      <c r="I159" s="16"/>
      <c r="J159" s="16"/>
      <c r="K159" s="16"/>
      <c r="L159" s="19" t="e">
        <f t="shared" si="3"/>
        <v>#DIV/0!</v>
      </c>
      <c r="M159" s="16"/>
      <c r="N159" s="17"/>
      <c r="O159" s="16"/>
    </row>
    <row r="160" spans="1:15" x14ac:dyDescent="0.25">
      <c r="A160" s="16"/>
      <c r="B160" s="16"/>
      <c r="C160" s="16"/>
      <c r="D160" s="16"/>
      <c r="E160" s="16"/>
      <c r="F160" s="17"/>
      <c r="G160" s="17"/>
      <c r="H160" s="18"/>
      <c r="I160" s="16"/>
      <c r="J160" s="16"/>
      <c r="K160" s="16"/>
      <c r="L160" s="19" t="e">
        <f t="shared" si="3"/>
        <v>#DIV/0!</v>
      </c>
      <c r="M160" s="16"/>
      <c r="N160" s="17"/>
      <c r="O160" s="16"/>
    </row>
    <row r="161" spans="1:15" x14ac:dyDescent="0.25">
      <c r="A161" s="16"/>
      <c r="B161" s="16"/>
      <c r="C161" s="16"/>
      <c r="D161" s="16"/>
      <c r="E161" s="16"/>
      <c r="F161" s="17"/>
      <c r="G161" s="17"/>
      <c r="H161" s="18"/>
      <c r="I161" s="16"/>
      <c r="J161" s="16"/>
      <c r="K161" s="16"/>
      <c r="L161" s="19" t="e">
        <f t="shared" si="3"/>
        <v>#DIV/0!</v>
      </c>
      <c r="M161" s="16"/>
      <c r="N161" s="17"/>
      <c r="O161" s="16"/>
    </row>
    <row r="162" spans="1:15" x14ac:dyDescent="0.25">
      <c r="A162" s="16"/>
      <c r="B162" s="16"/>
      <c r="C162" s="16"/>
      <c r="D162" s="16"/>
      <c r="E162" s="16"/>
      <c r="F162" s="17"/>
      <c r="G162" s="17"/>
      <c r="H162" s="18"/>
      <c r="I162" s="16"/>
      <c r="J162" s="16"/>
      <c r="K162" s="16"/>
      <c r="L162" s="19" t="e">
        <f t="shared" si="3"/>
        <v>#DIV/0!</v>
      </c>
      <c r="M162" s="16"/>
      <c r="N162" s="17"/>
      <c r="O162" s="16"/>
    </row>
    <row r="163" spans="1:15" x14ac:dyDescent="0.25">
      <c r="A163" s="16"/>
      <c r="B163" s="16"/>
      <c r="C163" s="16"/>
      <c r="D163" s="16"/>
      <c r="E163" s="16"/>
      <c r="F163" s="17"/>
      <c r="G163" s="17"/>
      <c r="H163" s="18"/>
      <c r="I163" s="16"/>
      <c r="J163" s="16"/>
      <c r="K163" s="16"/>
      <c r="L163" s="19" t="e">
        <f t="shared" si="3"/>
        <v>#DIV/0!</v>
      </c>
      <c r="M163" s="16"/>
      <c r="N163" s="17"/>
      <c r="O163" s="16"/>
    </row>
    <row r="164" spans="1:15" x14ac:dyDescent="0.25">
      <c r="A164" s="16"/>
      <c r="B164" s="16"/>
      <c r="C164" s="16"/>
      <c r="D164" s="16"/>
      <c r="E164" s="16"/>
      <c r="F164" s="17"/>
      <c r="G164" s="17"/>
      <c r="H164" s="18"/>
      <c r="I164" s="16"/>
      <c r="J164" s="16"/>
      <c r="K164" s="16"/>
      <c r="L164" s="19" t="e">
        <f t="shared" si="3"/>
        <v>#DIV/0!</v>
      </c>
      <c r="M164" s="16"/>
      <c r="N164" s="17"/>
      <c r="O164" s="16"/>
    </row>
    <row r="165" spans="1:15" x14ac:dyDescent="0.25">
      <c r="A165" s="16"/>
      <c r="B165" s="16"/>
      <c r="C165" s="16"/>
      <c r="D165" s="16"/>
      <c r="E165" s="16"/>
      <c r="F165" s="17"/>
      <c r="G165" s="17"/>
      <c r="H165" s="18"/>
      <c r="I165" s="16"/>
      <c r="J165" s="16"/>
      <c r="K165" s="16"/>
      <c r="L165" s="19" t="e">
        <f t="shared" si="3"/>
        <v>#DIV/0!</v>
      </c>
      <c r="M165" s="16"/>
      <c r="N165" s="17"/>
      <c r="O165" s="16"/>
    </row>
    <row r="166" spans="1:15" x14ac:dyDescent="0.25">
      <c r="A166" s="16"/>
      <c r="B166" s="16"/>
      <c r="C166" s="16"/>
      <c r="D166" s="16"/>
      <c r="E166" s="16"/>
      <c r="F166" s="17"/>
      <c r="G166" s="17"/>
      <c r="H166" s="18"/>
      <c r="I166" s="16"/>
      <c r="J166" s="16"/>
      <c r="K166" s="16"/>
      <c r="L166" s="19" t="e">
        <f t="shared" si="3"/>
        <v>#DIV/0!</v>
      </c>
      <c r="M166" s="16"/>
      <c r="N166" s="17"/>
      <c r="O166" s="16"/>
    </row>
    <row r="167" spans="1:15" x14ac:dyDescent="0.25">
      <c r="A167" s="16"/>
      <c r="B167" s="16"/>
      <c r="C167" s="16"/>
      <c r="D167" s="16"/>
      <c r="E167" s="16"/>
      <c r="F167" s="17"/>
      <c r="G167" s="17"/>
      <c r="H167" s="18"/>
      <c r="I167" s="16"/>
      <c r="J167" s="16"/>
      <c r="K167" s="16"/>
      <c r="L167" s="19" t="e">
        <f t="shared" si="3"/>
        <v>#DIV/0!</v>
      </c>
      <c r="M167" s="16"/>
      <c r="N167" s="17"/>
      <c r="O167" s="16"/>
    </row>
    <row r="168" spans="1:15" x14ac:dyDescent="0.25">
      <c r="A168" s="16"/>
      <c r="B168" s="16"/>
      <c r="C168" s="16"/>
      <c r="D168" s="16"/>
      <c r="E168" s="16"/>
      <c r="F168" s="17"/>
      <c r="G168" s="17"/>
      <c r="H168" s="18"/>
      <c r="I168" s="16"/>
      <c r="J168" s="16"/>
      <c r="K168" s="16"/>
      <c r="L168" s="19" t="e">
        <f t="shared" ref="L168:L231" si="4">IF((K168/D168)&gt;100%,100%,(K168/D168))</f>
        <v>#DIV/0!</v>
      </c>
      <c r="M168" s="16"/>
      <c r="N168" s="17"/>
      <c r="O168" s="16"/>
    </row>
    <row r="169" spans="1:15" x14ac:dyDescent="0.25">
      <c r="A169" s="16"/>
      <c r="B169" s="16"/>
      <c r="C169" s="16"/>
      <c r="D169" s="16"/>
      <c r="E169" s="16"/>
      <c r="F169" s="17"/>
      <c r="G169" s="17"/>
      <c r="H169" s="18"/>
      <c r="I169" s="16"/>
      <c r="J169" s="16"/>
      <c r="K169" s="16"/>
      <c r="L169" s="19" t="e">
        <f t="shared" si="4"/>
        <v>#DIV/0!</v>
      </c>
      <c r="M169" s="16"/>
      <c r="N169" s="17"/>
      <c r="O169" s="16"/>
    </row>
    <row r="170" spans="1:15" x14ac:dyDescent="0.25">
      <c r="A170" s="16"/>
      <c r="B170" s="16"/>
      <c r="C170" s="16"/>
      <c r="D170" s="16"/>
      <c r="E170" s="16"/>
      <c r="F170" s="17"/>
      <c r="G170" s="17"/>
      <c r="H170" s="18"/>
      <c r="I170" s="16"/>
      <c r="J170" s="16"/>
      <c r="K170" s="16"/>
      <c r="L170" s="19" t="e">
        <f t="shared" si="4"/>
        <v>#DIV/0!</v>
      </c>
      <c r="M170" s="16"/>
      <c r="N170" s="17"/>
      <c r="O170" s="16"/>
    </row>
    <row r="171" spans="1:15" x14ac:dyDescent="0.25">
      <c r="A171" s="16"/>
      <c r="B171" s="16"/>
      <c r="C171" s="16"/>
      <c r="D171" s="16"/>
      <c r="E171" s="16"/>
      <c r="F171" s="17"/>
      <c r="G171" s="17"/>
      <c r="H171" s="18"/>
      <c r="I171" s="16"/>
      <c r="J171" s="16"/>
      <c r="K171" s="16"/>
      <c r="L171" s="19" t="e">
        <f t="shared" si="4"/>
        <v>#DIV/0!</v>
      </c>
      <c r="M171" s="16"/>
      <c r="N171" s="17"/>
      <c r="O171" s="16"/>
    </row>
    <row r="172" spans="1:15" x14ac:dyDescent="0.25">
      <c r="A172" s="16"/>
      <c r="B172" s="16"/>
      <c r="C172" s="16"/>
      <c r="D172" s="16"/>
      <c r="E172" s="16"/>
      <c r="F172" s="17"/>
      <c r="G172" s="17"/>
      <c r="H172" s="18"/>
      <c r="I172" s="16"/>
      <c r="J172" s="16"/>
      <c r="K172" s="16"/>
      <c r="L172" s="19" t="e">
        <f t="shared" si="4"/>
        <v>#DIV/0!</v>
      </c>
      <c r="M172" s="16"/>
      <c r="N172" s="17"/>
      <c r="O172" s="16"/>
    </row>
    <row r="173" spans="1:15" x14ac:dyDescent="0.25">
      <c r="A173" s="16"/>
      <c r="B173" s="16"/>
      <c r="C173" s="16"/>
      <c r="D173" s="16"/>
      <c r="E173" s="16"/>
      <c r="F173" s="17"/>
      <c r="G173" s="17"/>
      <c r="H173" s="18"/>
      <c r="I173" s="16"/>
      <c r="J173" s="16"/>
      <c r="K173" s="16"/>
      <c r="L173" s="19" t="e">
        <f t="shared" si="4"/>
        <v>#DIV/0!</v>
      </c>
      <c r="M173" s="16"/>
      <c r="N173" s="17"/>
      <c r="O173" s="16"/>
    </row>
    <row r="174" spans="1:15" x14ac:dyDescent="0.25">
      <c r="A174" s="16"/>
      <c r="B174" s="16"/>
      <c r="C174" s="16"/>
      <c r="D174" s="16"/>
      <c r="E174" s="16"/>
      <c r="F174" s="17"/>
      <c r="G174" s="17"/>
      <c r="H174" s="18"/>
      <c r="I174" s="16"/>
      <c r="J174" s="16"/>
      <c r="K174" s="16"/>
      <c r="L174" s="19" t="e">
        <f t="shared" si="4"/>
        <v>#DIV/0!</v>
      </c>
      <c r="M174" s="16"/>
      <c r="N174" s="17"/>
      <c r="O174" s="16"/>
    </row>
    <row r="175" spans="1:15" x14ac:dyDescent="0.25">
      <c r="A175" s="16"/>
      <c r="B175" s="16"/>
      <c r="C175" s="16"/>
      <c r="D175" s="16"/>
      <c r="E175" s="16"/>
      <c r="F175" s="17"/>
      <c r="G175" s="17"/>
      <c r="H175" s="18"/>
      <c r="I175" s="16"/>
      <c r="J175" s="16"/>
      <c r="K175" s="16"/>
      <c r="L175" s="19" t="e">
        <f t="shared" si="4"/>
        <v>#DIV/0!</v>
      </c>
      <c r="M175" s="16"/>
      <c r="N175" s="17"/>
      <c r="O175" s="16"/>
    </row>
    <row r="176" spans="1:15" x14ac:dyDescent="0.25">
      <c r="A176" s="16"/>
      <c r="B176" s="16"/>
      <c r="C176" s="16"/>
      <c r="D176" s="16"/>
      <c r="E176" s="16"/>
      <c r="F176" s="17"/>
      <c r="G176" s="17"/>
      <c r="H176" s="18"/>
      <c r="I176" s="16"/>
      <c r="J176" s="16"/>
      <c r="K176" s="16"/>
      <c r="L176" s="19" t="e">
        <f t="shared" si="4"/>
        <v>#DIV/0!</v>
      </c>
      <c r="M176" s="16"/>
      <c r="N176" s="17"/>
      <c r="O176" s="16"/>
    </row>
    <row r="177" spans="1:15" x14ac:dyDescent="0.25">
      <c r="A177" s="16"/>
      <c r="B177" s="16"/>
      <c r="C177" s="16"/>
      <c r="D177" s="16"/>
      <c r="E177" s="16"/>
      <c r="F177" s="17"/>
      <c r="G177" s="17"/>
      <c r="H177" s="18"/>
      <c r="I177" s="16"/>
      <c r="J177" s="16"/>
      <c r="K177" s="16"/>
      <c r="L177" s="19" t="e">
        <f t="shared" si="4"/>
        <v>#DIV/0!</v>
      </c>
      <c r="M177" s="16"/>
      <c r="N177" s="17"/>
      <c r="O177" s="16"/>
    </row>
    <row r="178" spans="1:15" x14ac:dyDescent="0.25">
      <c r="A178" s="16"/>
      <c r="B178" s="16"/>
      <c r="C178" s="16"/>
      <c r="D178" s="16"/>
      <c r="E178" s="16"/>
      <c r="F178" s="17"/>
      <c r="G178" s="17"/>
      <c r="H178" s="18"/>
      <c r="I178" s="16"/>
      <c r="J178" s="16"/>
      <c r="K178" s="16"/>
      <c r="L178" s="19" t="e">
        <f t="shared" si="4"/>
        <v>#DIV/0!</v>
      </c>
      <c r="M178" s="16"/>
      <c r="N178" s="17"/>
      <c r="O178" s="16"/>
    </row>
    <row r="179" spans="1:15" x14ac:dyDescent="0.25">
      <c r="A179" s="16"/>
      <c r="B179" s="16"/>
      <c r="C179" s="16"/>
      <c r="D179" s="16"/>
      <c r="E179" s="16"/>
      <c r="F179" s="17"/>
      <c r="G179" s="17"/>
      <c r="H179" s="18"/>
      <c r="I179" s="16"/>
      <c r="J179" s="16"/>
      <c r="K179" s="16"/>
      <c r="L179" s="19" t="e">
        <f t="shared" si="4"/>
        <v>#DIV/0!</v>
      </c>
      <c r="M179" s="16"/>
      <c r="N179" s="17"/>
      <c r="O179" s="16"/>
    </row>
    <row r="180" spans="1:15" x14ac:dyDescent="0.25">
      <c r="A180" s="16"/>
      <c r="B180" s="16"/>
      <c r="C180" s="16"/>
      <c r="D180" s="16"/>
      <c r="E180" s="16"/>
      <c r="F180" s="17"/>
      <c r="G180" s="17"/>
      <c r="H180" s="18"/>
      <c r="I180" s="16"/>
      <c r="J180" s="16"/>
      <c r="K180" s="16"/>
      <c r="L180" s="19" t="e">
        <f t="shared" si="4"/>
        <v>#DIV/0!</v>
      </c>
      <c r="M180" s="16"/>
      <c r="N180" s="17"/>
      <c r="O180" s="16"/>
    </row>
    <row r="181" spans="1:15" x14ac:dyDescent="0.25">
      <c r="A181" s="16"/>
      <c r="B181" s="16"/>
      <c r="C181" s="16"/>
      <c r="D181" s="16"/>
      <c r="E181" s="16"/>
      <c r="F181" s="17"/>
      <c r="G181" s="17"/>
      <c r="H181" s="18"/>
      <c r="I181" s="16"/>
      <c r="J181" s="16"/>
      <c r="K181" s="16"/>
      <c r="L181" s="19" t="e">
        <f t="shared" si="4"/>
        <v>#DIV/0!</v>
      </c>
      <c r="M181" s="16"/>
      <c r="N181" s="17"/>
      <c r="O181" s="16"/>
    </row>
    <row r="182" spans="1:15" x14ac:dyDescent="0.25">
      <c r="A182" s="16"/>
      <c r="B182" s="16"/>
      <c r="C182" s="16"/>
      <c r="D182" s="16"/>
      <c r="E182" s="16"/>
      <c r="F182" s="17"/>
      <c r="G182" s="17"/>
      <c r="H182" s="18"/>
      <c r="I182" s="16"/>
      <c r="J182" s="16"/>
      <c r="K182" s="16"/>
      <c r="L182" s="19" t="e">
        <f t="shared" si="4"/>
        <v>#DIV/0!</v>
      </c>
      <c r="M182" s="16"/>
      <c r="N182" s="17"/>
      <c r="O182" s="16"/>
    </row>
    <row r="183" spans="1:15" x14ac:dyDescent="0.25">
      <c r="A183" s="16"/>
      <c r="B183" s="16"/>
      <c r="C183" s="16"/>
      <c r="D183" s="16"/>
      <c r="E183" s="16"/>
      <c r="F183" s="17"/>
      <c r="G183" s="17"/>
      <c r="H183" s="18"/>
      <c r="I183" s="16"/>
      <c r="J183" s="16"/>
      <c r="K183" s="16"/>
      <c r="L183" s="19" t="e">
        <f t="shared" si="4"/>
        <v>#DIV/0!</v>
      </c>
      <c r="M183" s="16"/>
      <c r="N183" s="17"/>
      <c r="O183" s="16"/>
    </row>
    <row r="184" spans="1:15" x14ac:dyDescent="0.25">
      <c r="A184" s="16"/>
      <c r="B184" s="16"/>
      <c r="C184" s="16"/>
      <c r="D184" s="16"/>
      <c r="E184" s="16"/>
      <c r="F184" s="17"/>
      <c r="G184" s="17"/>
      <c r="H184" s="18"/>
      <c r="I184" s="16"/>
      <c r="J184" s="16"/>
      <c r="K184" s="16"/>
      <c r="L184" s="19" t="e">
        <f t="shared" si="4"/>
        <v>#DIV/0!</v>
      </c>
      <c r="M184" s="16"/>
      <c r="N184" s="17"/>
      <c r="O184" s="16"/>
    </row>
    <row r="185" spans="1:15" x14ac:dyDescent="0.25">
      <c r="A185" s="16"/>
      <c r="B185" s="16"/>
      <c r="C185" s="16"/>
      <c r="D185" s="16"/>
      <c r="E185" s="16"/>
      <c r="F185" s="17"/>
      <c r="G185" s="17"/>
      <c r="H185" s="18"/>
      <c r="I185" s="16"/>
      <c r="J185" s="16"/>
      <c r="K185" s="16"/>
      <c r="L185" s="19" t="e">
        <f t="shared" si="4"/>
        <v>#DIV/0!</v>
      </c>
      <c r="M185" s="16"/>
      <c r="N185" s="17"/>
      <c r="O185" s="16"/>
    </row>
    <row r="186" spans="1:15" x14ac:dyDescent="0.25">
      <c r="A186" s="16"/>
      <c r="B186" s="16"/>
      <c r="C186" s="16"/>
      <c r="D186" s="16"/>
      <c r="E186" s="16"/>
      <c r="F186" s="17"/>
      <c r="G186" s="17"/>
      <c r="H186" s="18"/>
      <c r="I186" s="16"/>
      <c r="J186" s="16"/>
      <c r="K186" s="16"/>
      <c r="L186" s="19" t="e">
        <f t="shared" si="4"/>
        <v>#DIV/0!</v>
      </c>
      <c r="M186" s="16"/>
      <c r="N186" s="17"/>
      <c r="O186" s="16"/>
    </row>
    <row r="187" spans="1:15" x14ac:dyDescent="0.25">
      <c r="A187" s="16"/>
      <c r="B187" s="16"/>
      <c r="C187" s="16"/>
      <c r="D187" s="16"/>
      <c r="E187" s="16"/>
      <c r="F187" s="17"/>
      <c r="G187" s="17"/>
      <c r="H187" s="18"/>
      <c r="I187" s="16"/>
      <c r="J187" s="16"/>
      <c r="K187" s="16"/>
      <c r="L187" s="19" t="e">
        <f t="shared" si="4"/>
        <v>#DIV/0!</v>
      </c>
      <c r="M187" s="16"/>
      <c r="N187" s="17"/>
      <c r="O187" s="16"/>
    </row>
    <row r="188" spans="1:15" x14ac:dyDescent="0.25">
      <c r="A188" s="16"/>
      <c r="B188" s="16"/>
      <c r="C188" s="16"/>
      <c r="D188" s="16"/>
      <c r="E188" s="16"/>
      <c r="F188" s="17"/>
      <c r="G188" s="17"/>
      <c r="H188" s="18"/>
      <c r="I188" s="16"/>
      <c r="J188" s="16"/>
      <c r="K188" s="16"/>
      <c r="L188" s="19" t="e">
        <f t="shared" si="4"/>
        <v>#DIV/0!</v>
      </c>
      <c r="M188" s="16"/>
      <c r="N188" s="17"/>
      <c r="O188" s="16"/>
    </row>
    <row r="189" spans="1:15" x14ac:dyDescent="0.25">
      <c r="A189" s="16"/>
      <c r="B189" s="16"/>
      <c r="C189" s="16"/>
      <c r="D189" s="16"/>
      <c r="E189" s="16"/>
      <c r="F189" s="17"/>
      <c r="G189" s="17"/>
      <c r="H189" s="18"/>
      <c r="I189" s="16"/>
      <c r="J189" s="16"/>
      <c r="K189" s="16"/>
      <c r="L189" s="19" t="e">
        <f t="shared" si="4"/>
        <v>#DIV/0!</v>
      </c>
      <c r="M189" s="16"/>
      <c r="N189" s="17"/>
      <c r="O189" s="16"/>
    </row>
    <row r="190" spans="1:15" x14ac:dyDescent="0.25">
      <c r="A190" s="16"/>
      <c r="B190" s="16"/>
      <c r="C190" s="16"/>
      <c r="D190" s="16"/>
      <c r="E190" s="16"/>
      <c r="F190" s="17"/>
      <c r="G190" s="17"/>
      <c r="H190" s="18"/>
      <c r="I190" s="16"/>
      <c r="J190" s="16"/>
      <c r="K190" s="16"/>
      <c r="L190" s="19" t="e">
        <f t="shared" si="4"/>
        <v>#DIV/0!</v>
      </c>
      <c r="M190" s="16"/>
      <c r="N190" s="17"/>
      <c r="O190" s="16"/>
    </row>
    <row r="191" spans="1:15" x14ac:dyDescent="0.25">
      <c r="A191" s="16"/>
      <c r="B191" s="16"/>
      <c r="C191" s="16"/>
      <c r="D191" s="16"/>
      <c r="E191" s="16"/>
      <c r="F191" s="17"/>
      <c r="G191" s="17"/>
      <c r="H191" s="18"/>
      <c r="I191" s="16"/>
      <c r="J191" s="16"/>
      <c r="K191" s="16"/>
      <c r="L191" s="19" t="e">
        <f t="shared" si="4"/>
        <v>#DIV/0!</v>
      </c>
      <c r="M191" s="16"/>
      <c r="N191" s="17"/>
      <c r="O191" s="16"/>
    </row>
    <row r="192" spans="1:15" x14ac:dyDescent="0.25">
      <c r="A192" s="16"/>
      <c r="B192" s="16"/>
      <c r="C192" s="16"/>
      <c r="D192" s="16"/>
      <c r="E192" s="16"/>
      <c r="F192" s="17"/>
      <c r="G192" s="17"/>
      <c r="H192" s="18"/>
      <c r="I192" s="16"/>
      <c r="J192" s="16"/>
      <c r="K192" s="16"/>
      <c r="L192" s="19" t="e">
        <f t="shared" si="4"/>
        <v>#DIV/0!</v>
      </c>
      <c r="M192" s="16"/>
      <c r="N192" s="17"/>
      <c r="O192" s="16"/>
    </row>
    <row r="193" spans="1:15" x14ac:dyDescent="0.25">
      <c r="A193" s="16"/>
      <c r="B193" s="16"/>
      <c r="C193" s="16"/>
      <c r="D193" s="16"/>
      <c r="E193" s="16"/>
      <c r="F193" s="17"/>
      <c r="G193" s="17"/>
      <c r="H193" s="18"/>
      <c r="I193" s="16"/>
      <c r="J193" s="16"/>
      <c r="K193" s="16"/>
      <c r="L193" s="19" t="e">
        <f t="shared" si="4"/>
        <v>#DIV/0!</v>
      </c>
      <c r="M193" s="16"/>
      <c r="N193" s="17"/>
      <c r="O193" s="16"/>
    </row>
    <row r="194" spans="1:15" x14ac:dyDescent="0.25">
      <c r="A194" s="16"/>
      <c r="B194" s="16"/>
      <c r="C194" s="16"/>
      <c r="D194" s="16"/>
      <c r="E194" s="16"/>
      <c r="F194" s="17"/>
      <c r="G194" s="17"/>
      <c r="H194" s="18"/>
      <c r="I194" s="16"/>
      <c r="J194" s="16"/>
      <c r="K194" s="16"/>
      <c r="L194" s="19" t="e">
        <f t="shared" si="4"/>
        <v>#DIV/0!</v>
      </c>
      <c r="M194" s="16"/>
      <c r="N194" s="17"/>
      <c r="O194" s="16"/>
    </row>
    <row r="195" spans="1:15" x14ac:dyDescent="0.25">
      <c r="A195" s="16"/>
      <c r="B195" s="16"/>
      <c r="C195" s="16"/>
      <c r="D195" s="16"/>
      <c r="E195" s="16"/>
      <c r="F195" s="17"/>
      <c r="G195" s="17"/>
      <c r="H195" s="18"/>
      <c r="I195" s="16"/>
      <c r="J195" s="16"/>
      <c r="K195" s="16"/>
      <c r="L195" s="19" t="e">
        <f t="shared" si="4"/>
        <v>#DIV/0!</v>
      </c>
      <c r="M195" s="16"/>
      <c r="N195" s="17"/>
      <c r="O195" s="16"/>
    </row>
    <row r="196" spans="1:15" x14ac:dyDescent="0.25">
      <c r="A196" s="16"/>
      <c r="B196" s="16"/>
      <c r="C196" s="16"/>
      <c r="D196" s="16"/>
      <c r="E196" s="16"/>
      <c r="F196" s="17"/>
      <c r="G196" s="17"/>
      <c r="H196" s="18"/>
      <c r="I196" s="16"/>
      <c r="J196" s="16"/>
      <c r="K196" s="16"/>
      <c r="L196" s="19" t="e">
        <f t="shared" si="4"/>
        <v>#DIV/0!</v>
      </c>
      <c r="M196" s="16"/>
      <c r="N196" s="17"/>
      <c r="O196" s="16"/>
    </row>
    <row r="197" spans="1:15" x14ac:dyDescent="0.25">
      <c r="A197" s="16"/>
      <c r="B197" s="16"/>
      <c r="C197" s="16"/>
      <c r="D197" s="16"/>
      <c r="E197" s="16"/>
      <c r="F197" s="17"/>
      <c r="G197" s="17"/>
      <c r="H197" s="18"/>
      <c r="I197" s="16"/>
      <c r="J197" s="16"/>
      <c r="K197" s="16"/>
      <c r="L197" s="19" t="e">
        <f t="shared" si="4"/>
        <v>#DIV/0!</v>
      </c>
      <c r="M197" s="16"/>
      <c r="N197" s="17"/>
      <c r="O197" s="16"/>
    </row>
    <row r="198" spans="1:15" x14ac:dyDescent="0.25">
      <c r="A198" s="16"/>
      <c r="B198" s="16"/>
      <c r="C198" s="16"/>
      <c r="D198" s="16"/>
      <c r="E198" s="16"/>
      <c r="F198" s="17"/>
      <c r="G198" s="17"/>
      <c r="H198" s="18"/>
      <c r="I198" s="16"/>
      <c r="J198" s="16"/>
      <c r="K198" s="16"/>
      <c r="L198" s="19" t="e">
        <f t="shared" si="4"/>
        <v>#DIV/0!</v>
      </c>
      <c r="M198" s="16"/>
      <c r="N198" s="17"/>
      <c r="O198" s="16"/>
    </row>
    <row r="199" spans="1:15" x14ac:dyDescent="0.25">
      <c r="A199" s="16"/>
      <c r="B199" s="16"/>
      <c r="C199" s="16"/>
      <c r="D199" s="16"/>
      <c r="E199" s="16"/>
      <c r="F199" s="17"/>
      <c r="G199" s="17"/>
      <c r="H199" s="18"/>
      <c r="I199" s="16"/>
      <c r="J199" s="16"/>
      <c r="K199" s="16"/>
      <c r="L199" s="19" t="e">
        <f t="shared" si="4"/>
        <v>#DIV/0!</v>
      </c>
      <c r="M199" s="16"/>
      <c r="N199" s="17"/>
      <c r="O199" s="16"/>
    </row>
    <row r="200" spans="1:15" x14ac:dyDescent="0.25">
      <c r="A200" s="16"/>
      <c r="B200" s="16"/>
      <c r="C200" s="16"/>
      <c r="D200" s="16"/>
      <c r="E200" s="16"/>
      <c r="F200" s="17"/>
      <c r="G200" s="17"/>
      <c r="H200" s="18"/>
      <c r="I200" s="16"/>
      <c r="J200" s="16"/>
      <c r="K200" s="16"/>
      <c r="L200" s="19" t="e">
        <f t="shared" si="4"/>
        <v>#DIV/0!</v>
      </c>
      <c r="M200" s="16"/>
      <c r="N200" s="17"/>
      <c r="O200" s="16"/>
    </row>
    <row r="201" spans="1:15" x14ac:dyDescent="0.25">
      <c r="A201" s="16"/>
      <c r="B201" s="16"/>
      <c r="C201" s="16"/>
      <c r="D201" s="16"/>
      <c r="E201" s="16"/>
      <c r="F201" s="17"/>
      <c r="G201" s="17"/>
      <c r="H201" s="18"/>
      <c r="I201" s="16"/>
      <c r="J201" s="16"/>
      <c r="K201" s="16"/>
      <c r="L201" s="19" t="e">
        <f t="shared" si="4"/>
        <v>#DIV/0!</v>
      </c>
      <c r="M201" s="16"/>
      <c r="N201" s="17"/>
      <c r="O201" s="16"/>
    </row>
    <row r="202" spans="1:15" x14ac:dyDescent="0.25">
      <c r="A202" s="16"/>
      <c r="B202" s="16"/>
      <c r="C202" s="16"/>
      <c r="D202" s="16"/>
      <c r="E202" s="16"/>
      <c r="F202" s="17"/>
      <c r="G202" s="17"/>
      <c r="H202" s="18"/>
      <c r="I202" s="16"/>
      <c r="J202" s="16"/>
      <c r="K202" s="16"/>
      <c r="L202" s="19" t="e">
        <f t="shared" si="4"/>
        <v>#DIV/0!</v>
      </c>
      <c r="M202" s="16"/>
      <c r="N202" s="17"/>
      <c r="O202" s="16"/>
    </row>
    <row r="203" spans="1:15" x14ac:dyDescent="0.25">
      <c r="A203" s="16"/>
      <c r="B203" s="16"/>
      <c r="C203" s="16"/>
      <c r="D203" s="16"/>
      <c r="E203" s="16"/>
      <c r="F203" s="17"/>
      <c r="G203" s="17"/>
      <c r="H203" s="18"/>
      <c r="I203" s="16"/>
      <c r="J203" s="16"/>
      <c r="K203" s="16"/>
      <c r="L203" s="19" t="e">
        <f t="shared" si="4"/>
        <v>#DIV/0!</v>
      </c>
      <c r="M203" s="16"/>
      <c r="N203" s="17"/>
      <c r="O203" s="16"/>
    </row>
    <row r="204" spans="1:15" x14ac:dyDescent="0.25">
      <c r="A204" s="16"/>
      <c r="B204" s="16"/>
      <c r="C204" s="16"/>
      <c r="D204" s="16"/>
      <c r="E204" s="16"/>
      <c r="F204" s="17"/>
      <c r="G204" s="17"/>
      <c r="H204" s="18"/>
      <c r="I204" s="16"/>
      <c r="J204" s="16"/>
      <c r="K204" s="16"/>
      <c r="L204" s="19" t="e">
        <f t="shared" si="4"/>
        <v>#DIV/0!</v>
      </c>
      <c r="M204" s="16"/>
      <c r="N204" s="17"/>
      <c r="O204" s="16"/>
    </row>
    <row r="205" spans="1:15" x14ac:dyDescent="0.25">
      <c r="A205" s="16"/>
      <c r="B205" s="16"/>
      <c r="C205" s="16"/>
      <c r="D205" s="16"/>
      <c r="E205" s="16"/>
      <c r="F205" s="17"/>
      <c r="G205" s="17"/>
      <c r="H205" s="18"/>
      <c r="I205" s="16"/>
      <c r="J205" s="16"/>
      <c r="K205" s="16"/>
      <c r="L205" s="19" t="e">
        <f t="shared" si="4"/>
        <v>#DIV/0!</v>
      </c>
      <c r="M205" s="16"/>
      <c r="N205" s="17"/>
      <c r="O205" s="16"/>
    </row>
    <row r="206" spans="1:15" x14ac:dyDescent="0.25">
      <c r="A206" s="16"/>
      <c r="B206" s="16"/>
      <c r="C206" s="16"/>
      <c r="D206" s="16"/>
      <c r="E206" s="16"/>
      <c r="F206" s="17"/>
      <c r="G206" s="17"/>
      <c r="H206" s="18"/>
      <c r="I206" s="16"/>
      <c r="J206" s="16"/>
      <c r="K206" s="16"/>
      <c r="L206" s="19" t="e">
        <f t="shared" si="4"/>
        <v>#DIV/0!</v>
      </c>
      <c r="M206" s="16"/>
      <c r="N206" s="17"/>
      <c r="O206" s="16"/>
    </row>
    <row r="207" spans="1:15" x14ac:dyDescent="0.25">
      <c r="A207" s="16"/>
      <c r="B207" s="16"/>
      <c r="C207" s="16"/>
      <c r="D207" s="16"/>
      <c r="E207" s="16"/>
      <c r="F207" s="17"/>
      <c r="G207" s="17"/>
      <c r="H207" s="18"/>
      <c r="I207" s="16"/>
      <c r="J207" s="16"/>
      <c r="K207" s="16"/>
      <c r="L207" s="19" t="e">
        <f t="shared" si="4"/>
        <v>#DIV/0!</v>
      </c>
      <c r="M207" s="16"/>
      <c r="N207" s="17"/>
      <c r="O207" s="16"/>
    </row>
    <row r="208" spans="1:15" x14ac:dyDescent="0.25">
      <c r="A208" s="16"/>
      <c r="B208" s="16"/>
      <c r="C208" s="16"/>
      <c r="D208" s="16"/>
      <c r="E208" s="16"/>
      <c r="F208" s="17"/>
      <c r="G208" s="17"/>
      <c r="H208" s="18"/>
      <c r="I208" s="16"/>
      <c r="J208" s="16"/>
      <c r="K208" s="16"/>
      <c r="L208" s="19" t="e">
        <f t="shared" si="4"/>
        <v>#DIV/0!</v>
      </c>
      <c r="M208" s="16"/>
      <c r="N208" s="17"/>
      <c r="O208" s="16"/>
    </row>
    <row r="209" spans="1:15" x14ac:dyDescent="0.25">
      <c r="A209" s="16"/>
      <c r="B209" s="16"/>
      <c r="C209" s="16"/>
      <c r="D209" s="16"/>
      <c r="E209" s="16"/>
      <c r="F209" s="17"/>
      <c r="G209" s="17"/>
      <c r="H209" s="18"/>
      <c r="I209" s="16"/>
      <c r="J209" s="16"/>
      <c r="K209" s="16"/>
      <c r="L209" s="19" t="e">
        <f t="shared" si="4"/>
        <v>#DIV/0!</v>
      </c>
      <c r="M209" s="16"/>
      <c r="N209" s="17"/>
      <c r="O209" s="16"/>
    </row>
    <row r="210" spans="1:15" x14ac:dyDescent="0.25">
      <c r="A210" s="16"/>
      <c r="B210" s="16"/>
      <c r="C210" s="16"/>
      <c r="D210" s="16"/>
      <c r="E210" s="16"/>
      <c r="F210" s="17"/>
      <c r="G210" s="17"/>
      <c r="H210" s="18"/>
      <c r="I210" s="16"/>
      <c r="J210" s="16"/>
      <c r="K210" s="16"/>
      <c r="L210" s="19" t="e">
        <f t="shared" si="4"/>
        <v>#DIV/0!</v>
      </c>
      <c r="M210" s="16"/>
      <c r="N210" s="17"/>
      <c r="O210" s="16"/>
    </row>
    <row r="211" spans="1:15" x14ac:dyDescent="0.25">
      <c r="A211" s="16"/>
      <c r="B211" s="16"/>
      <c r="C211" s="16"/>
      <c r="D211" s="16"/>
      <c r="E211" s="16"/>
      <c r="F211" s="17"/>
      <c r="G211" s="17"/>
      <c r="H211" s="18"/>
      <c r="I211" s="16"/>
      <c r="J211" s="16"/>
      <c r="K211" s="16"/>
      <c r="L211" s="19" t="e">
        <f t="shared" si="4"/>
        <v>#DIV/0!</v>
      </c>
      <c r="M211" s="16"/>
      <c r="N211" s="17"/>
      <c r="O211" s="16"/>
    </row>
    <row r="212" spans="1:15" x14ac:dyDescent="0.25">
      <c r="A212" s="16"/>
      <c r="B212" s="16"/>
      <c r="C212" s="16"/>
      <c r="D212" s="16"/>
      <c r="E212" s="16"/>
      <c r="F212" s="17"/>
      <c r="G212" s="17"/>
      <c r="H212" s="18"/>
      <c r="I212" s="16"/>
      <c r="J212" s="16"/>
      <c r="K212" s="16"/>
      <c r="L212" s="19" t="e">
        <f t="shared" si="4"/>
        <v>#DIV/0!</v>
      </c>
      <c r="M212" s="16"/>
      <c r="N212" s="17"/>
      <c r="O212" s="16"/>
    </row>
    <row r="213" spans="1:15" x14ac:dyDescent="0.25">
      <c r="A213" s="16"/>
      <c r="B213" s="16"/>
      <c r="C213" s="16"/>
      <c r="D213" s="16"/>
      <c r="E213" s="16"/>
      <c r="F213" s="17"/>
      <c r="G213" s="17"/>
      <c r="H213" s="18"/>
      <c r="I213" s="16"/>
      <c r="J213" s="16"/>
      <c r="K213" s="16"/>
      <c r="L213" s="19" t="e">
        <f t="shared" si="4"/>
        <v>#DIV/0!</v>
      </c>
      <c r="M213" s="16"/>
      <c r="N213" s="17"/>
      <c r="O213" s="16"/>
    </row>
    <row r="214" spans="1:15" x14ac:dyDescent="0.25">
      <c r="A214" s="16"/>
      <c r="B214" s="16"/>
      <c r="C214" s="16"/>
      <c r="D214" s="16"/>
      <c r="E214" s="16"/>
      <c r="F214" s="17"/>
      <c r="G214" s="17"/>
      <c r="H214" s="18"/>
      <c r="I214" s="16"/>
      <c r="J214" s="16"/>
      <c r="K214" s="16"/>
      <c r="L214" s="19" t="e">
        <f t="shared" si="4"/>
        <v>#DIV/0!</v>
      </c>
      <c r="M214" s="16"/>
      <c r="N214" s="17"/>
      <c r="O214" s="16"/>
    </row>
    <row r="215" spans="1:15" x14ac:dyDescent="0.25">
      <c r="A215" s="16"/>
      <c r="B215" s="16"/>
      <c r="C215" s="16"/>
      <c r="D215" s="16"/>
      <c r="E215" s="16"/>
      <c r="F215" s="17"/>
      <c r="G215" s="17"/>
      <c r="H215" s="18"/>
      <c r="I215" s="16"/>
      <c r="J215" s="16"/>
      <c r="K215" s="16"/>
      <c r="L215" s="19" t="e">
        <f t="shared" si="4"/>
        <v>#DIV/0!</v>
      </c>
      <c r="M215" s="16"/>
      <c r="N215" s="17"/>
      <c r="O215" s="16"/>
    </row>
    <row r="216" spans="1:15" x14ac:dyDescent="0.25">
      <c r="A216" s="16"/>
      <c r="B216" s="16"/>
      <c r="C216" s="16"/>
      <c r="D216" s="16"/>
      <c r="E216" s="16"/>
      <c r="F216" s="17"/>
      <c r="G216" s="17"/>
      <c r="H216" s="18"/>
      <c r="I216" s="16"/>
      <c r="J216" s="16"/>
      <c r="K216" s="16"/>
      <c r="L216" s="19" t="e">
        <f t="shared" si="4"/>
        <v>#DIV/0!</v>
      </c>
      <c r="M216" s="16"/>
      <c r="N216" s="17"/>
      <c r="O216" s="16"/>
    </row>
    <row r="217" spans="1:15" x14ac:dyDescent="0.25">
      <c r="A217" s="16"/>
      <c r="B217" s="16"/>
      <c r="C217" s="16"/>
      <c r="D217" s="16"/>
      <c r="E217" s="16"/>
      <c r="F217" s="17"/>
      <c r="G217" s="17"/>
      <c r="H217" s="18"/>
      <c r="I217" s="16"/>
      <c r="J217" s="16"/>
      <c r="K217" s="16"/>
      <c r="L217" s="19" t="e">
        <f t="shared" si="4"/>
        <v>#DIV/0!</v>
      </c>
      <c r="M217" s="16"/>
      <c r="N217" s="17"/>
      <c r="O217" s="16"/>
    </row>
    <row r="218" spans="1:15" x14ac:dyDescent="0.25">
      <c r="A218" s="16"/>
      <c r="B218" s="16"/>
      <c r="C218" s="16"/>
      <c r="D218" s="16"/>
      <c r="E218" s="16"/>
      <c r="F218" s="17"/>
      <c r="G218" s="17"/>
      <c r="H218" s="18"/>
      <c r="I218" s="16"/>
      <c r="J218" s="16"/>
      <c r="K218" s="16"/>
      <c r="L218" s="19" t="e">
        <f t="shared" si="4"/>
        <v>#DIV/0!</v>
      </c>
      <c r="M218" s="16"/>
      <c r="N218" s="17"/>
      <c r="O218" s="16"/>
    </row>
    <row r="219" spans="1:15" x14ac:dyDescent="0.25">
      <c r="A219" s="16"/>
      <c r="B219" s="16"/>
      <c r="C219" s="16"/>
      <c r="D219" s="16"/>
      <c r="E219" s="16"/>
      <c r="F219" s="17"/>
      <c r="G219" s="17"/>
      <c r="H219" s="18"/>
      <c r="I219" s="16"/>
      <c r="J219" s="16"/>
      <c r="K219" s="16"/>
      <c r="L219" s="19" t="e">
        <f t="shared" si="4"/>
        <v>#DIV/0!</v>
      </c>
      <c r="M219" s="16"/>
      <c r="N219" s="17"/>
      <c r="O219" s="16"/>
    </row>
    <row r="220" spans="1:15" x14ac:dyDescent="0.25">
      <c r="A220" s="16"/>
      <c r="B220" s="16"/>
      <c r="C220" s="16"/>
      <c r="D220" s="16"/>
      <c r="E220" s="16"/>
      <c r="F220" s="17"/>
      <c r="G220" s="17"/>
      <c r="H220" s="18"/>
      <c r="I220" s="16"/>
      <c r="J220" s="16"/>
      <c r="K220" s="16"/>
      <c r="L220" s="19" t="e">
        <f t="shared" si="4"/>
        <v>#DIV/0!</v>
      </c>
      <c r="M220" s="16"/>
      <c r="N220" s="17"/>
      <c r="O220" s="16"/>
    </row>
    <row r="221" spans="1:15" x14ac:dyDescent="0.25">
      <c r="A221" s="16"/>
      <c r="B221" s="16"/>
      <c r="C221" s="16"/>
      <c r="D221" s="16"/>
      <c r="E221" s="16"/>
      <c r="F221" s="17"/>
      <c r="G221" s="17"/>
      <c r="H221" s="18"/>
      <c r="I221" s="16"/>
      <c r="J221" s="16"/>
      <c r="K221" s="16"/>
      <c r="L221" s="19" t="e">
        <f t="shared" si="4"/>
        <v>#DIV/0!</v>
      </c>
      <c r="M221" s="16"/>
      <c r="N221" s="17"/>
      <c r="O221" s="16"/>
    </row>
    <row r="222" spans="1:15" x14ac:dyDescent="0.25">
      <c r="A222" s="16"/>
      <c r="B222" s="16"/>
      <c r="C222" s="16"/>
      <c r="D222" s="16"/>
      <c r="E222" s="16"/>
      <c r="F222" s="17"/>
      <c r="G222" s="17"/>
      <c r="H222" s="18"/>
      <c r="I222" s="16"/>
      <c r="J222" s="16"/>
      <c r="K222" s="16"/>
      <c r="L222" s="19" t="e">
        <f t="shared" si="4"/>
        <v>#DIV/0!</v>
      </c>
      <c r="M222" s="16"/>
      <c r="N222" s="17"/>
      <c r="O222" s="16"/>
    </row>
    <row r="223" spans="1:15" x14ac:dyDescent="0.25">
      <c r="A223" s="16"/>
      <c r="B223" s="16"/>
      <c r="C223" s="16"/>
      <c r="D223" s="16"/>
      <c r="E223" s="16"/>
      <c r="F223" s="17"/>
      <c r="G223" s="17"/>
      <c r="H223" s="18"/>
      <c r="I223" s="16"/>
      <c r="J223" s="16"/>
      <c r="K223" s="16"/>
      <c r="L223" s="19" t="e">
        <f t="shared" si="4"/>
        <v>#DIV/0!</v>
      </c>
      <c r="M223" s="16"/>
      <c r="N223" s="17"/>
      <c r="O223" s="16"/>
    </row>
    <row r="224" spans="1:15" x14ac:dyDescent="0.25">
      <c r="A224" s="16"/>
      <c r="B224" s="16"/>
      <c r="C224" s="16"/>
      <c r="D224" s="16"/>
      <c r="E224" s="16"/>
      <c r="F224" s="17"/>
      <c r="G224" s="17"/>
      <c r="H224" s="18"/>
      <c r="I224" s="16"/>
      <c r="J224" s="16"/>
      <c r="K224" s="16"/>
      <c r="L224" s="19" t="e">
        <f t="shared" si="4"/>
        <v>#DIV/0!</v>
      </c>
      <c r="M224" s="16"/>
      <c r="N224" s="17"/>
      <c r="O224" s="16"/>
    </row>
    <row r="225" spans="1:15" x14ac:dyDescent="0.25">
      <c r="A225" s="16"/>
      <c r="B225" s="16"/>
      <c r="C225" s="16"/>
      <c r="D225" s="16"/>
      <c r="E225" s="16"/>
      <c r="F225" s="17"/>
      <c r="G225" s="17"/>
      <c r="H225" s="18"/>
      <c r="I225" s="16"/>
      <c r="J225" s="16"/>
      <c r="K225" s="16"/>
      <c r="L225" s="19" t="e">
        <f t="shared" si="4"/>
        <v>#DIV/0!</v>
      </c>
      <c r="M225" s="16"/>
      <c r="N225" s="17"/>
      <c r="O225" s="16"/>
    </row>
    <row r="226" spans="1:15" x14ac:dyDescent="0.25">
      <c r="A226" s="16"/>
      <c r="B226" s="16"/>
      <c r="C226" s="16"/>
      <c r="D226" s="16"/>
      <c r="E226" s="16"/>
      <c r="F226" s="17"/>
      <c r="G226" s="17"/>
      <c r="H226" s="18"/>
      <c r="I226" s="16"/>
      <c r="J226" s="16"/>
      <c r="K226" s="16"/>
      <c r="L226" s="19" t="e">
        <f t="shared" si="4"/>
        <v>#DIV/0!</v>
      </c>
      <c r="M226" s="16"/>
      <c r="N226" s="17"/>
      <c r="O226" s="16"/>
    </row>
    <row r="227" spans="1:15" x14ac:dyDescent="0.25">
      <c r="A227" s="16"/>
      <c r="B227" s="16"/>
      <c r="C227" s="16"/>
      <c r="D227" s="16"/>
      <c r="E227" s="16"/>
      <c r="F227" s="17"/>
      <c r="G227" s="17"/>
      <c r="H227" s="18"/>
      <c r="I227" s="16"/>
      <c r="J227" s="16"/>
      <c r="K227" s="16"/>
      <c r="L227" s="19" t="e">
        <f t="shared" si="4"/>
        <v>#DIV/0!</v>
      </c>
      <c r="M227" s="16"/>
      <c r="N227" s="17"/>
      <c r="O227" s="16"/>
    </row>
    <row r="228" spans="1:15" x14ac:dyDescent="0.25">
      <c r="A228" s="16"/>
      <c r="B228" s="16"/>
      <c r="C228" s="16"/>
      <c r="D228" s="16"/>
      <c r="E228" s="16"/>
      <c r="F228" s="17"/>
      <c r="G228" s="17"/>
      <c r="H228" s="18"/>
      <c r="I228" s="16"/>
      <c r="J228" s="16"/>
      <c r="K228" s="16"/>
      <c r="L228" s="19" t="e">
        <f t="shared" si="4"/>
        <v>#DIV/0!</v>
      </c>
      <c r="M228" s="16"/>
      <c r="N228" s="17"/>
      <c r="O228" s="16"/>
    </row>
    <row r="229" spans="1:15" x14ac:dyDescent="0.25">
      <c r="A229" s="16"/>
      <c r="B229" s="16"/>
      <c r="C229" s="16"/>
      <c r="D229" s="16"/>
      <c r="E229" s="16"/>
      <c r="F229" s="17"/>
      <c r="G229" s="17"/>
      <c r="H229" s="18"/>
      <c r="I229" s="16"/>
      <c r="J229" s="16"/>
      <c r="K229" s="16"/>
      <c r="L229" s="19" t="e">
        <f t="shared" si="4"/>
        <v>#DIV/0!</v>
      </c>
      <c r="M229" s="16"/>
      <c r="N229" s="17"/>
      <c r="O229" s="16"/>
    </row>
    <row r="230" spans="1:15" x14ac:dyDescent="0.25">
      <c r="A230" s="16"/>
      <c r="B230" s="16"/>
      <c r="C230" s="16"/>
      <c r="D230" s="16"/>
      <c r="E230" s="16"/>
      <c r="F230" s="17"/>
      <c r="G230" s="17"/>
      <c r="H230" s="18"/>
      <c r="I230" s="16"/>
      <c r="J230" s="16"/>
      <c r="K230" s="16"/>
      <c r="L230" s="19" t="e">
        <f t="shared" si="4"/>
        <v>#DIV/0!</v>
      </c>
      <c r="M230" s="16"/>
      <c r="N230" s="17"/>
      <c r="O230" s="16"/>
    </row>
    <row r="231" spans="1:15" x14ac:dyDescent="0.25">
      <c r="A231" s="16"/>
      <c r="B231" s="16"/>
      <c r="C231" s="16"/>
      <c r="D231" s="16"/>
      <c r="E231" s="16"/>
      <c r="F231" s="17"/>
      <c r="G231" s="17"/>
      <c r="H231" s="18"/>
      <c r="I231" s="16"/>
      <c r="J231" s="16"/>
      <c r="K231" s="16"/>
      <c r="L231" s="19" t="e">
        <f t="shared" si="4"/>
        <v>#DIV/0!</v>
      </c>
      <c r="M231" s="16"/>
      <c r="N231" s="17"/>
      <c r="O231" s="16"/>
    </row>
    <row r="232" spans="1:15" x14ac:dyDescent="0.25">
      <c r="A232" s="16"/>
      <c r="B232" s="16"/>
      <c r="C232" s="16"/>
      <c r="D232" s="16"/>
      <c r="E232" s="16"/>
      <c r="F232" s="17"/>
      <c r="G232" s="17"/>
      <c r="H232" s="18"/>
      <c r="I232" s="16"/>
      <c r="J232" s="16"/>
      <c r="K232" s="16"/>
      <c r="L232" s="19" t="e">
        <f t="shared" ref="L232:L295" si="5">IF((K232/D232)&gt;100%,100%,(K232/D232))</f>
        <v>#DIV/0!</v>
      </c>
      <c r="M232" s="16"/>
      <c r="N232" s="17"/>
      <c r="O232" s="16"/>
    </row>
    <row r="233" spans="1:15" x14ac:dyDescent="0.25">
      <c r="A233" s="16"/>
      <c r="B233" s="16"/>
      <c r="C233" s="16"/>
      <c r="D233" s="16"/>
      <c r="E233" s="16"/>
      <c r="F233" s="17"/>
      <c r="G233" s="17"/>
      <c r="H233" s="18"/>
      <c r="I233" s="16"/>
      <c r="J233" s="16"/>
      <c r="K233" s="16"/>
      <c r="L233" s="19" t="e">
        <f t="shared" si="5"/>
        <v>#DIV/0!</v>
      </c>
      <c r="M233" s="16"/>
      <c r="N233" s="17"/>
      <c r="O233" s="16"/>
    </row>
    <row r="234" spans="1:15" x14ac:dyDescent="0.25">
      <c r="A234" s="16"/>
      <c r="B234" s="16"/>
      <c r="C234" s="16"/>
      <c r="D234" s="16"/>
      <c r="E234" s="16"/>
      <c r="F234" s="17"/>
      <c r="G234" s="17"/>
      <c r="H234" s="18"/>
      <c r="I234" s="16"/>
      <c r="J234" s="16"/>
      <c r="K234" s="16"/>
      <c r="L234" s="19" t="e">
        <f t="shared" si="5"/>
        <v>#DIV/0!</v>
      </c>
      <c r="M234" s="16"/>
      <c r="N234" s="17"/>
      <c r="O234" s="16"/>
    </row>
    <row r="235" spans="1:15" x14ac:dyDescent="0.25">
      <c r="A235" s="16"/>
      <c r="B235" s="16"/>
      <c r="C235" s="16"/>
      <c r="D235" s="16"/>
      <c r="E235" s="16"/>
      <c r="F235" s="17"/>
      <c r="G235" s="17"/>
      <c r="H235" s="18"/>
      <c r="I235" s="16"/>
      <c r="J235" s="16"/>
      <c r="K235" s="16"/>
      <c r="L235" s="19" t="e">
        <f t="shared" si="5"/>
        <v>#DIV/0!</v>
      </c>
      <c r="M235" s="16"/>
      <c r="N235" s="17"/>
      <c r="O235" s="16"/>
    </row>
    <row r="236" spans="1:15" x14ac:dyDescent="0.25">
      <c r="A236" s="16"/>
      <c r="B236" s="16"/>
      <c r="C236" s="16"/>
      <c r="D236" s="16"/>
      <c r="E236" s="16"/>
      <c r="F236" s="17"/>
      <c r="G236" s="17"/>
      <c r="H236" s="18"/>
      <c r="I236" s="16"/>
      <c r="J236" s="16"/>
      <c r="K236" s="16"/>
      <c r="L236" s="19" t="e">
        <f t="shared" si="5"/>
        <v>#DIV/0!</v>
      </c>
      <c r="M236" s="16"/>
      <c r="N236" s="17"/>
      <c r="O236" s="16"/>
    </row>
    <row r="237" spans="1:15" x14ac:dyDescent="0.25">
      <c r="A237" s="16"/>
      <c r="B237" s="16"/>
      <c r="C237" s="16"/>
      <c r="D237" s="16"/>
      <c r="E237" s="16"/>
      <c r="F237" s="17"/>
      <c r="G237" s="17"/>
      <c r="H237" s="18"/>
      <c r="I237" s="16"/>
      <c r="J237" s="16"/>
      <c r="K237" s="16"/>
      <c r="L237" s="19" t="e">
        <f t="shared" si="5"/>
        <v>#DIV/0!</v>
      </c>
      <c r="M237" s="16"/>
      <c r="N237" s="17"/>
      <c r="O237" s="16"/>
    </row>
    <row r="238" spans="1:15" x14ac:dyDescent="0.25">
      <c r="A238" s="16"/>
      <c r="B238" s="16"/>
      <c r="C238" s="16"/>
      <c r="D238" s="16"/>
      <c r="E238" s="16"/>
      <c r="F238" s="17"/>
      <c r="G238" s="17"/>
      <c r="H238" s="18"/>
      <c r="I238" s="16"/>
      <c r="J238" s="16"/>
      <c r="K238" s="16"/>
      <c r="L238" s="19" t="e">
        <f t="shared" si="5"/>
        <v>#DIV/0!</v>
      </c>
      <c r="M238" s="16"/>
      <c r="N238" s="17"/>
      <c r="O238" s="16"/>
    </row>
    <row r="239" spans="1:15" x14ac:dyDescent="0.25">
      <c r="A239" s="16"/>
      <c r="B239" s="16"/>
      <c r="C239" s="16"/>
      <c r="D239" s="16"/>
      <c r="E239" s="16"/>
      <c r="F239" s="17"/>
      <c r="G239" s="17"/>
      <c r="H239" s="18"/>
      <c r="I239" s="16"/>
      <c r="J239" s="16"/>
      <c r="K239" s="16"/>
      <c r="L239" s="19" t="e">
        <f t="shared" si="5"/>
        <v>#DIV/0!</v>
      </c>
      <c r="M239" s="16"/>
      <c r="N239" s="17"/>
      <c r="O239" s="16"/>
    </row>
    <row r="240" spans="1:15" x14ac:dyDescent="0.25">
      <c r="A240" s="16"/>
      <c r="B240" s="16"/>
      <c r="C240" s="16"/>
      <c r="D240" s="16"/>
      <c r="E240" s="16"/>
      <c r="F240" s="17"/>
      <c r="G240" s="17"/>
      <c r="H240" s="18"/>
      <c r="I240" s="16"/>
      <c r="J240" s="16"/>
      <c r="K240" s="16"/>
      <c r="L240" s="19" t="e">
        <f t="shared" si="5"/>
        <v>#DIV/0!</v>
      </c>
      <c r="M240" s="16"/>
      <c r="N240" s="17"/>
      <c r="O240" s="16"/>
    </row>
    <row r="241" spans="1:15" x14ac:dyDescent="0.25">
      <c r="A241" s="16"/>
      <c r="B241" s="16"/>
      <c r="C241" s="16"/>
      <c r="D241" s="16"/>
      <c r="E241" s="16"/>
      <c r="F241" s="17"/>
      <c r="G241" s="17"/>
      <c r="H241" s="18"/>
      <c r="I241" s="16"/>
      <c r="J241" s="16"/>
      <c r="K241" s="16"/>
      <c r="L241" s="19" t="e">
        <f t="shared" si="5"/>
        <v>#DIV/0!</v>
      </c>
      <c r="M241" s="16"/>
      <c r="N241" s="17"/>
      <c r="O241" s="16"/>
    </row>
    <row r="242" spans="1:15" x14ac:dyDescent="0.25">
      <c r="A242" s="16"/>
      <c r="B242" s="16"/>
      <c r="C242" s="16"/>
      <c r="D242" s="16"/>
      <c r="E242" s="16"/>
      <c r="F242" s="17"/>
      <c r="G242" s="17"/>
      <c r="H242" s="18"/>
      <c r="I242" s="16"/>
      <c r="J242" s="16"/>
      <c r="K242" s="16"/>
      <c r="L242" s="19" t="e">
        <f t="shared" si="5"/>
        <v>#DIV/0!</v>
      </c>
      <c r="M242" s="16"/>
      <c r="N242" s="17"/>
      <c r="O242" s="16"/>
    </row>
    <row r="243" spans="1:15" x14ac:dyDescent="0.25">
      <c r="A243" s="16"/>
      <c r="B243" s="16"/>
      <c r="C243" s="16"/>
      <c r="D243" s="16"/>
      <c r="E243" s="16"/>
      <c r="F243" s="17"/>
      <c r="G243" s="17"/>
      <c r="H243" s="18"/>
      <c r="I243" s="16"/>
      <c r="J243" s="16"/>
      <c r="K243" s="16"/>
      <c r="L243" s="19" t="e">
        <f t="shared" si="5"/>
        <v>#DIV/0!</v>
      </c>
      <c r="M243" s="16"/>
      <c r="N243" s="17"/>
      <c r="O243" s="16"/>
    </row>
    <row r="244" spans="1:15" x14ac:dyDescent="0.25">
      <c r="A244" s="16"/>
      <c r="B244" s="16"/>
      <c r="C244" s="16"/>
      <c r="D244" s="16"/>
      <c r="E244" s="16"/>
      <c r="F244" s="17"/>
      <c r="G244" s="17"/>
      <c r="H244" s="18"/>
      <c r="I244" s="16"/>
      <c r="J244" s="16"/>
      <c r="K244" s="16"/>
      <c r="L244" s="19" t="e">
        <f t="shared" si="5"/>
        <v>#DIV/0!</v>
      </c>
      <c r="M244" s="16"/>
      <c r="N244" s="17"/>
      <c r="O244" s="16"/>
    </row>
    <row r="245" spans="1:15" x14ac:dyDescent="0.25">
      <c r="A245" s="16"/>
      <c r="B245" s="16"/>
      <c r="C245" s="16"/>
      <c r="D245" s="16"/>
      <c r="E245" s="16"/>
      <c r="F245" s="17"/>
      <c r="G245" s="17"/>
      <c r="H245" s="18"/>
      <c r="I245" s="16"/>
      <c r="J245" s="16"/>
      <c r="K245" s="16"/>
      <c r="L245" s="19" t="e">
        <f t="shared" si="5"/>
        <v>#DIV/0!</v>
      </c>
      <c r="M245" s="16"/>
      <c r="N245" s="17"/>
      <c r="O245" s="16"/>
    </row>
    <row r="246" spans="1:15" x14ac:dyDescent="0.25">
      <c r="A246" s="16"/>
      <c r="B246" s="16"/>
      <c r="C246" s="16"/>
      <c r="D246" s="16"/>
      <c r="E246" s="16"/>
      <c r="F246" s="17"/>
      <c r="G246" s="17"/>
      <c r="H246" s="18"/>
      <c r="I246" s="16"/>
      <c r="J246" s="16"/>
      <c r="K246" s="16"/>
      <c r="L246" s="19" t="e">
        <f t="shared" si="5"/>
        <v>#DIV/0!</v>
      </c>
      <c r="M246" s="16"/>
      <c r="N246" s="17"/>
      <c r="O246" s="16"/>
    </row>
    <row r="247" spans="1:15" x14ac:dyDescent="0.25">
      <c r="A247" s="16"/>
      <c r="B247" s="16"/>
      <c r="C247" s="16"/>
      <c r="D247" s="16"/>
      <c r="E247" s="16"/>
      <c r="F247" s="17"/>
      <c r="G247" s="17"/>
      <c r="H247" s="18"/>
      <c r="I247" s="16"/>
      <c r="J247" s="16"/>
      <c r="K247" s="16"/>
      <c r="L247" s="19" t="e">
        <f t="shared" si="5"/>
        <v>#DIV/0!</v>
      </c>
      <c r="M247" s="16"/>
      <c r="N247" s="17"/>
      <c r="O247" s="16"/>
    </row>
    <row r="248" spans="1:15" x14ac:dyDescent="0.25">
      <c r="A248" s="16"/>
      <c r="B248" s="16"/>
      <c r="C248" s="16"/>
      <c r="D248" s="16"/>
      <c r="E248" s="16"/>
      <c r="F248" s="17"/>
      <c r="G248" s="17"/>
      <c r="H248" s="18"/>
      <c r="I248" s="16"/>
      <c r="J248" s="16"/>
      <c r="K248" s="16"/>
      <c r="L248" s="19" t="e">
        <f t="shared" si="5"/>
        <v>#DIV/0!</v>
      </c>
      <c r="M248" s="16"/>
      <c r="N248" s="17"/>
      <c r="O248" s="16"/>
    </row>
    <row r="249" spans="1:15" x14ac:dyDescent="0.25">
      <c r="A249" s="16"/>
      <c r="B249" s="16"/>
      <c r="C249" s="16"/>
      <c r="D249" s="16"/>
      <c r="E249" s="16"/>
      <c r="F249" s="17"/>
      <c r="G249" s="17"/>
      <c r="H249" s="18"/>
      <c r="I249" s="16"/>
      <c r="J249" s="16"/>
      <c r="K249" s="16"/>
      <c r="L249" s="19" t="e">
        <f t="shared" si="5"/>
        <v>#DIV/0!</v>
      </c>
      <c r="M249" s="16"/>
      <c r="N249" s="17"/>
      <c r="O249" s="16"/>
    </row>
    <row r="250" spans="1:15" x14ac:dyDescent="0.25">
      <c r="A250" s="16"/>
      <c r="B250" s="16"/>
      <c r="C250" s="16"/>
      <c r="D250" s="16"/>
      <c r="E250" s="16"/>
      <c r="F250" s="17"/>
      <c r="G250" s="17"/>
      <c r="H250" s="18"/>
      <c r="I250" s="16"/>
      <c r="J250" s="16"/>
      <c r="K250" s="16"/>
      <c r="L250" s="19" t="e">
        <f t="shared" si="5"/>
        <v>#DIV/0!</v>
      </c>
      <c r="M250" s="16"/>
      <c r="N250" s="17"/>
      <c r="O250" s="16"/>
    </row>
    <row r="251" spans="1:15" x14ac:dyDescent="0.25">
      <c r="A251" s="16"/>
      <c r="B251" s="16"/>
      <c r="C251" s="16"/>
      <c r="D251" s="16"/>
      <c r="E251" s="16"/>
      <c r="F251" s="17"/>
      <c r="G251" s="17"/>
      <c r="H251" s="18"/>
      <c r="I251" s="16"/>
      <c r="J251" s="16"/>
      <c r="K251" s="16"/>
      <c r="L251" s="19" t="e">
        <f t="shared" si="5"/>
        <v>#DIV/0!</v>
      </c>
      <c r="M251" s="16"/>
      <c r="N251" s="17"/>
      <c r="O251" s="16"/>
    </row>
    <row r="252" spans="1:15" x14ac:dyDescent="0.25">
      <c r="A252" s="16"/>
      <c r="B252" s="16"/>
      <c r="C252" s="16"/>
      <c r="D252" s="16"/>
      <c r="E252" s="16"/>
      <c r="F252" s="17"/>
      <c r="G252" s="17"/>
      <c r="H252" s="18"/>
      <c r="I252" s="16"/>
      <c r="J252" s="16"/>
      <c r="K252" s="16"/>
      <c r="L252" s="19" t="e">
        <f t="shared" si="5"/>
        <v>#DIV/0!</v>
      </c>
      <c r="M252" s="16"/>
      <c r="N252" s="17"/>
      <c r="O252" s="16"/>
    </row>
    <row r="253" spans="1:15" x14ac:dyDescent="0.25">
      <c r="A253" s="16"/>
      <c r="B253" s="16"/>
      <c r="C253" s="16"/>
      <c r="D253" s="16"/>
      <c r="E253" s="16"/>
      <c r="F253" s="17"/>
      <c r="G253" s="17"/>
      <c r="H253" s="18"/>
      <c r="I253" s="16"/>
      <c r="J253" s="16"/>
      <c r="K253" s="16"/>
      <c r="L253" s="19" t="e">
        <f t="shared" si="5"/>
        <v>#DIV/0!</v>
      </c>
      <c r="M253" s="16"/>
      <c r="N253" s="17"/>
      <c r="O253" s="16"/>
    </row>
    <row r="254" spans="1:15" x14ac:dyDescent="0.25">
      <c r="A254" s="16"/>
      <c r="B254" s="16"/>
      <c r="C254" s="16"/>
      <c r="D254" s="16"/>
      <c r="E254" s="16"/>
      <c r="F254" s="17"/>
      <c r="G254" s="17"/>
      <c r="H254" s="18"/>
      <c r="I254" s="16"/>
      <c r="J254" s="16"/>
      <c r="K254" s="16"/>
      <c r="L254" s="19" t="e">
        <f t="shared" si="5"/>
        <v>#DIV/0!</v>
      </c>
      <c r="M254" s="16"/>
      <c r="N254" s="17"/>
      <c r="O254" s="16"/>
    </row>
    <row r="255" spans="1:15" x14ac:dyDescent="0.25">
      <c r="A255" s="16"/>
      <c r="B255" s="16"/>
      <c r="C255" s="16"/>
      <c r="D255" s="16"/>
      <c r="E255" s="16"/>
      <c r="F255" s="17"/>
      <c r="G255" s="17"/>
      <c r="H255" s="18"/>
      <c r="I255" s="16"/>
      <c r="J255" s="16"/>
      <c r="K255" s="16"/>
      <c r="L255" s="19" t="e">
        <f t="shared" si="5"/>
        <v>#DIV/0!</v>
      </c>
      <c r="M255" s="16"/>
      <c r="N255" s="17"/>
      <c r="O255" s="16"/>
    </row>
    <row r="256" spans="1:15" x14ac:dyDescent="0.25">
      <c r="A256" s="16"/>
      <c r="B256" s="16"/>
      <c r="C256" s="16"/>
      <c r="D256" s="16"/>
      <c r="E256" s="16"/>
      <c r="F256" s="17"/>
      <c r="G256" s="17"/>
      <c r="H256" s="18"/>
      <c r="I256" s="16"/>
      <c r="J256" s="16"/>
      <c r="K256" s="16"/>
      <c r="L256" s="19" t="e">
        <f t="shared" si="5"/>
        <v>#DIV/0!</v>
      </c>
      <c r="M256" s="16"/>
      <c r="N256" s="17"/>
      <c r="O256" s="16"/>
    </row>
    <row r="257" spans="1:15" x14ac:dyDescent="0.25">
      <c r="A257" s="16"/>
      <c r="B257" s="16"/>
      <c r="C257" s="16"/>
      <c r="D257" s="16"/>
      <c r="E257" s="16"/>
      <c r="F257" s="17"/>
      <c r="G257" s="17"/>
      <c r="H257" s="18"/>
      <c r="I257" s="16"/>
      <c r="J257" s="16"/>
      <c r="K257" s="16"/>
      <c r="L257" s="19" t="e">
        <f t="shared" si="5"/>
        <v>#DIV/0!</v>
      </c>
      <c r="M257" s="16"/>
      <c r="N257" s="17"/>
      <c r="O257" s="16"/>
    </row>
    <row r="258" spans="1:15" x14ac:dyDescent="0.25">
      <c r="A258" s="16"/>
      <c r="B258" s="16"/>
      <c r="C258" s="16"/>
      <c r="D258" s="16"/>
      <c r="E258" s="16"/>
      <c r="F258" s="17"/>
      <c r="G258" s="17"/>
      <c r="H258" s="18"/>
      <c r="I258" s="16"/>
      <c r="J258" s="16"/>
      <c r="K258" s="16"/>
      <c r="L258" s="19" t="e">
        <f t="shared" si="5"/>
        <v>#DIV/0!</v>
      </c>
      <c r="M258" s="16"/>
      <c r="N258" s="17"/>
      <c r="O258" s="16"/>
    </row>
    <row r="259" spans="1:15" x14ac:dyDescent="0.25">
      <c r="A259" s="16"/>
      <c r="B259" s="16"/>
      <c r="C259" s="16"/>
      <c r="D259" s="16"/>
      <c r="E259" s="16"/>
      <c r="F259" s="17"/>
      <c r="G259" s="17"/>
      <c r="H259" s="18"/>
      <c r="I259" s="16"/>
      <c r="J259" s="16"/>
      <c r="K259" s="16"/>
      <c r="L259" s="19" t="e">
        <f t="shared" si="5"/>
        <v>#DIV/0!</v>
      </c>
      <c r="M259" s="16"/>
      <c r="N259" s="17"/>
      <c r="O259" s="16"/>
    </row>
    <row r="260" spans="1:15" x14ac:dyDescent="0.25">
      <c r="A260" s="16"/>
      <c r="B260" s="16"/>
      <c r="C260" s="16"/>
      <c r="D260" s="16"/>
      <c r="E260" s="16"/>
      <c r="F260" s="17"/>
      <c r="G260" s="17"/>
      <c r="H260" s="18"/>
      <c r="I260" s="16"/>
      <c r="J260" s="16"/>
      <c r="K260" s="16"/>
      <c r="L260" s="19" t="e">
        <f t="shared" si="5"/>
        <v>#DIV/0!</v>
      </c>
      <c r="M260" s="16"/>
      <c r="N260" s="17"/>
      <c r="O260" s="16"/>
    </row>
    <row r="261" spans="1:15" x14ac:dyDescent="0.25">
      <c r="A261" s="16"/>
      <c r="B261" s="16"/>
      <c r="C261" s="16"/>
      <c r="D261" s="16"/>
      <c r="E261" s="16"/>
      <c r="F261" s="17"/>
      <c r="G261" s="17"/>
      <c r="H261" s="18"/>
      <c r="I261" s="16"/>
      <c r="J261" s="16"/>
      <c r="K261" s="16"/>
      <c r="L261" s="19" t="e">
        <f t="shared" si="5"/>
        <v>#DIV/0!</v>
      </c>
      <c r="M261" s="16"/>
      <c r="N261" s="17"/>
      <c r="O261" s="16"/>
    </row>
    <row r="262" spans="1:15" x14ac:dyDescent="0.25">
      <c r="A262" s="16"/>
      <c r="B262" s="16"/>
      <c r="C262" s="16"/>
      <c r="D262" s="16"/>
      <c r="E262" s="16"/>
      <c r="F262" s="17"/>
      <c r="G262" s="17"/>
      <c r="H262" s="18"/>
      <c r="I262" s="16"/>
      <c r="J262" s="16"/>
      <c r="K262" s="16"/>
      <c r="L262" s="19" t="e">
        <f t="shared" si="5"/>
        <v>#DIV/0!</v>
      </c>
      <c r="M262" s="16"/>
      <c r="N262" s="17"/>
      <c r="O262" s="16"/>
    </row>
    <row r="263" spans="1:15" x14ac:dyDescent="0.25">
      <c r="A263" s="16"/>
      <c r="B263" s="16"/>
      <c r="C263" s="16"/>
      <c r="D263" s="16"/>
      <c r="E263" s="16"/>
      <c r="F263" s="17"/>
      <c r="G263" s="17"/>
      <c r="H263" s="18"/>
      <c r="I263" s="16"/>
      <c r="J263" s="16"/>
      <c r="K263" s="16"/>
      <c r="L263" s="19" t="e">
        <f t="shared" si="5"/>
        <v>#DIV/0!</v>
      </c>
      <c r="M263" s="16"/>
      <c r="N263" s="17"/>
      <c r="O263" s="16"/>
    </row>
    <row r="264" spans="1:15" x14ac:dyDescent="0.25">
      <c r="A264" s="16"/>
      <c r="B264" s="16"/>
      <c r="C264" s="16"/>
      <c r="D264" s="16"/>
      <c r="E264" s="16"/>
      <c r="F264" s="17"/>
      <c r="G264" s="17"/>
      <c r="H264" s="18"/>
      <c r="I264" s="16"/>
      <c r="J264" s="16"/>
      <c r="K264" s="16"/>
      <c r="L264" s="19" t="e">
        <f t="shared" si="5"/>
        <v>#DIV/0!</v>
      </c>
      <c r="M264" s="16"/>
      <c r="N264" s="17"/>
      <c r="O264" s="16"/>
    </row>
    <row r="265" spans="1:15" x14ac:dyDescent="0.25">
      <c r="A265" s="16"/>
      <c r="B265" s="16"/>
      <c r="C265" s="16"/>
      <c r="D265" s="16"/>
      <c r="E265" s="16"/>
      <c r="F265" s="17"/>
      <c r="G265" s="17"/>
      <c r="H265" s="18"/>
      <c r="I265" s="16"/>
      <c r="J265" s="16"/>
      <c r="K265" s="16"/>
      <c r="L265" s="19" t="e">
        <f t="shared" si="5"/>
        <v>#DIV/0!</v>
      </c>
      <c r="M265" s="16"/>
      <c r="N265" s="17"/>
      <c r="O265" s="16"/>
    </row>
    <row r="266" spans="1:15" x14ac:dyDescent="0.25">
      <c r="A266" s="16"/>
      <c r="B266" s="16"/>
      <c r="C266" s="16"/>
      <c r="D266" s="16"/>
      <c r="E266" s="16"/>
      <c r="F266" s="17"/>
      <c r="G266" s="17"/>
      <c r="H266" s="18"/>
      <c r="I266" s="16"/>
      <c r="J266" s="16"/>
      <c r="K266" s="16"/>
      <c r="L266" s="19" t="e">
        <f t="shared" si="5"/>
        <v>#DIV/0!</v>
      </c>
      <c r="M266" s="16"/>
      <c r="N266" s="17"/>
      <c r="O266" s="16"/>
    </row>
    <row r="267" spans="1:15" x14ac:dyDescent="0.25">
      <c r="A267" s="16"/>
      <c r="B267" s="16"/>
      <c r="C267" s="16"/>
      <c r="D267" s="16"/>
      <c r="E267" s="16"/>
      <c r="F267" s="17"/>
      <c r="G267" s="17"/>
      <c r="H267" s="18"/>
      <c r="I267" s="16"/>
      <c r="J267" s="16"/>
      <c r="K267" s="16"/>
      <c r="L267" s="19" t="e">
        <f t="shared" si="5"/>
        <v>#DIV/0!</v>
      </c>
      <c r="M267" s="16"/>
      <c r="N267" s="17"/>
      <c r="O267" s="16"/>
    </row>
    <row r="268" spans="1:15" x14ac:dyDescent="0.25">
      <c r="A268" s="16"/>
      <c r="B268" s="16"/>
      <c r="C268" s="16"/>
      <c r="D268" s="16"/>
      <c r="E268" s="16"/>
      <c r="F268" s="17"/>
      <c r="G268" s="17"/>
      <c r="H268" s="18"/>
      <c r="I268" s="16"/>
      <c r="J268" s="16"/>
      <c r="K268" s="16"/>
      <c r="L268" s="19" t="e">
        <f t="shared" si="5"/>
        <v>#DIV/0!</v>
      </c>
      <c r="M268" s="16"/>
      <c r="N268" s="17"/>
      <c r="O268" s="16"/>
    </row>
    <row r="269" spans="1:15" x14ac:dyDescent="0.25">
      <c r="A269" s="16"/>
      <c r="B269" s="16"/>
      <c r="C269" s="16"/>
      <c r="D269" s="16"/>
      <c r="E269" s="16"/>
      <c r="F269" s="17"/>
      <c r="G269" s="17"/>
      <c r="H269" s="18"/>
      <c r="I269" s="16"/>
      <c r="J269" s="16"/>
      <c r="K269" s="16"/>
      <c r="L269" s="19" t="e">
        <f t="shared" si="5"/>
        <v>#DIV/0!</v>
      </c>
      <c r="M269" s="16"/>
      <c r="N269" s="17"/>
      <c r="O269" s="16"/>
    </row>
    <row r="270" spans="1:15" x14ac:dyDescent="0.25">
      <c r="A270" s="16"/>
      <c r="B270" s="16"/>
      <c r="C270" s="16"/>
      <c r="D270" s="16"/>
      <c r="E270" s="16"/>
      <c r="F270" s="17"/>
      <c r="G270" s="17"/>
      <c r="H270" s="18"/>
      <c r="I270" s="16"/>
      <c r="J270" s="16"/>
      <c r="K270" s="16"/>
      <c r="L270" s="19" t="e">
        <f t="shared" si="5"/>
        <v>#DIV/0!</v>
      </c>
      <c r="M270" s="16"/>
      <c r="N270" s="17"/>
      <c r="O270" s="16"/>
    </row>
    <row r="271" spans="1:15" x14ac:dyDescent="0.25">
      <c r="A271" s="16"/>
      <c r="B271" s="16"/>
      <c r="C271" s="16"/>
      <c r="D271" s="16"/>
      <c r="E271" s="16"/>
      <c r="F271" s="17"/>
      <c r="G271" s="17"/>
      <c r="H271" s="18"/>
      <c r="I271" s="16"/>
      <c r="J271" s="16"/>
      <c r="K271" s="16"/>
      <c r="L271" s="19" t="e">
        <f t="shared" si="5"/>
        <v>#DIV/0!</v>
      </c>
      <c r="M271" s="16"/>
      <c r="N271" s="17"/>
      <c r="O271" s="16"/>
    </row>
    <row r="272" spans="1:15" x14ac:dyDescent="0.25">
      <c r="A272" s="16"/>
      <c r="B272" s="16"/>
      <c r="C272" s="16"/>
      <c r="D272" s="16"/>
      <c r="E272" s="16"/>
      <c r="F272" s="17"/>
      <c r="G272" s="17"/>
      <c r="H272" s="18"/>
      <c r="I272" s="16"/>
      <c r="J272" s="16"/>
      <c r="K272" s="16"/>
      <c r="L272" s="19" t="e">
        <f t="shared" si="5"/>
        <v>#DIV/0!</v>
      </c>
      <c r="M272" s="16"/>
      <c r="N272" s="17"/>
      <c r="O272" s="16"/>
    </row>
    <row r="273" spans="1:15" x14ac:dyDescent="0.25">
      <c r="A273" s="16"/>
      <c r="B273" s="16"/>
      <c r="C273" s="16"/>
      <c r="D273" s="16"/>
      <c r="E273" s="16"/>
      <c r="F273" s="17"/>
      <c r="G273" s="17"/>
      <c r="H273" s="18"/>
      <c r="I273" s="16"/>
      <c r="J273" s="16"/>
      <c r="K273" s="16"/>
      <c r="L273" s="19" t="e">
        <f t="shared" si="5"/>
        <v>#DIV/0!</v>
      </c>
      <c r="M273" s="16"/>
      <c r="N273" s="17"/>
      <c r="O273" s="16"/>
    </row>
    <row r="274" spans="1:15" x14ac:dyDescent="0.25">
      <c r="A274" s="16"/>
      <c r="B274" s="16"/>
      <c r="C274" s="16"/>
      <c r="D274" s="16"/>
      <c r="E274" s="16"/>
      <c r="F274" s="17"/>
      <c r="G274" s="17"/>
      <c r="H274" s="18"/>
      <c r="I274" s="16"/>
      <c r="J274" s="16"/>
      <c r="K274" s="16"/>
      <c r="L274" s="19" t="e">
        <f t="shared" si="5"/>
        <v>#DIV/0!</v>
      </c>
      <c r="M274" s="16"/>
      <c r="N274" s="17"/>
      <c r="O274" s="16"/>
    </row>
    <row r="275" spans="1:15" x14ac:dyDescent="0.25">
      <c r="A275" s="16"/>
      <c r="B275" s="16"/>
      <c r="C275" s="16"/>
      <c r="D275" s="16"/>
      <c r="E275" s="16"/>
      <c r="F275" s="17"/>
      <c r="G275" s="17"/>
      <c r="H275" s="18"/>
      <c r="I275" s="16"/>
      <c r="J275" s="16"/>
      <c r="K275" s="16"/>
      <c r="L275" s="19" t="e">
        <f t="shared" si="5"/>
        <v>#DIV/0!</v>
      </c>
      <c r="M275" s="16"/>
      <c r="N275" s="17"/>
      <c r="O275" s="16"/>
    </row>
    <row r="276" spans="1:15" x14ac:dyDescent="0.25">
      <c r="A276" s="16"/>
      <c r="B276" s="16"/>
      <c r="C276" s="16"/>
      <c r="D276" s="16"/>
      <c r="E276" s="16"/>
      <c r="F276" s="17"/>
      <c r="G276" s="17"/>
      <c r="H276" s="18"/>
      <c r="I276" s="16"/>
      <c r="J276" s="16"/>
      <c r="K276" s="16"/>
      <c r="L276" s="19" t="e">
        <f t="shared" si="5"/>
        <v>#DIV/0!</v>
      </c>
      <c r="M276" s="16"/>
      <c r="N276" s="17"/>
      <c r="O276" s="16"/>
    </row>
    <row r="277" spans="1:15" x14ac:dyDescent="0.25">
      <c r="A277" s="16"/>
      <c r="B277" s="16"/>
      <c r="C277" s="16"/>
      <c r="D277" s="16"/>
      <c r="E277" s="16"/>
      <c r="F277" s="17"/>
      <c r="G277" s="17"/>
      <c r="H277" s="18"/>
      <c r="I277" s="16"/>
      <c r="J277" s="16"/>
      <c r="K277" s="16"/>
      <c r="L277" s="19" t="e">
        <f t="shared" si="5"/>
        <v>#DIV/0!</v>
      </c>
      <c r="M277" s="16"/>
      <c r="N277" s="17"/>
      <c r="O277" s="16"/>
    </row>
    <row r="278" spans="1:15" x14ac:dyDescent="0.25">
      <c r="A278" s="16"/>
      <c r="B278" s="16"/>
      <c r="C278" s="16"/>
      <c r="D278" s="16"/>
      <c r="E278" s="16"/>
      <c r="F278" s="17"/>
      <c r="G278" s="17"/>
      <c r="H278" s="18"/>
      <c r="I278" s="16"/>
      <c r="J278" s="16"/>
      <c r="K278" s="16"/>
      <c r="L278" s="19" t="e">
        <f t="shared" si="5"/>
        <v>#DIV/0!</v>
      </c>
      <c r="M278" s="16"/>
      <c r="N278" s="17"/>
      <c r="O278" s="16"/>
    </row>
    <row r="279" spans="1:15" x14ac:dyDescent="0.25">
      <c r="A279" s="16"/>
      <c r="B279" s="16"/>
      <c r="C279" s="16"/>
      <c r="D279" s="16"/>
      <c r="E279" s="16"/>
      <c r="F279" s="17"/>
      <c r="G279" s="17"/>
      <c r="H279" s="18"/>
      <c r="I279" s="16"/>
      <c r="J279" s="16"/>
      <c r="K279" s="16"/>
      <c r="L279" s="19" t="e">
        <f t="shared" si="5"/>
        <v>#DIV/0!</v>
      </c>
      <c r="M279" s="16"/>
      <c r="N279" s="17"/>
      <c r="O279" s="16"/>
    </row>
    <row r="280" spans="1:15" x14ac:dyDescent="0.25">
      <c r="A280" s="16"/>
      <c r="B280" s="16"/>
      <c r="C280" s="16"/>
      <c r="D280" s="16"/>
      <c r="E280" s="16"/>
      <c r="F280" s="17"/>
      <c r="G280" s="17"/>
      <c r="H280" s="18"/>
      <c r="I280" s="16"/>
      <c r="J280" s="16"/>
      <c r="K280" s="16"/>
      <c r="L280" s="19" t="e">
        <f t="shared" si="5"/>
        <v>#DIV/0!</v>
      </c>
      <c r="M280" s="16"/>
      <c r="N280" s="17"/>
      <c r="O280" s="16"/>
    </row>
    <row r="281" spans="1:15" x14ac:dyDescent="0.25">
      <c r="A281" s="16"/>
      <c r="B281" s="16"/>
      <c r="C281" s="16"/>
      <c r="D281" s="16"/>
      <c r="E281" s="16"/>
      <c r="F281" s="17"/>
      <c r="G281" s="17"/>
      <c r="H281" s="18"/>
      <c r="I281" s="16"/>
      <c r="J281" s="16"/>
      <c r="K281" s="16"/>
      <c r="L281" s="19" t="e">
        <f t="shared" si="5"/>
        <v>#DIV/0!</v>
      </c>
      <c r="M281" s="16"/>
      <c r="N281" s="17"/>
      <c r="O281" s="16"/>
    </row>
    <row r="282" spans="1:15" x14ac:dyDescent="0.25">
      <c r="A282" s="16"/>
      <c r="B282" s="16"/>
      <c r="C282" s="16"/>
      <c r="D282" s="16"/>
      <c r="E282" s="16"/>
      <c r="F282" s="17"/>
      <c r="G282" s="17"/>
      <c r="H282" s="18"/>
      <c r="I282" s="16"/>
      <c r="J282" s="16"/>
      <c r="K282" s="16"/>
      <c r="L282" s="19" t="e">
        <f t="shared" si="5"/>
        <v>#DIV/0!</v>
      </c>
      <c r="M282" s="16"/>
      <c r="N282" s="17"/>
      <c r="O282" s="16"/>
    </row>
    <row r="283" spans="1:15" x14ac:dyDescent="0.25">
      <c r="A283" s="16"/>
      <c r="B283" s="16"/>
      <c r="C283" s="16"/>
      <c r="D283" s="16"/>
      <c r="E283" s="16"/>
      <c r="F283" s="17"/>
      <c r="G283" s="17"/>
      <c r="H283" s="18"/>
      <c r="I283" s="16"/>
      <c r="J283" s="16"/>
      <c r="K283" s="16"/>
      <c r="L283" s="19" t="e">
        <f t="shared" si="5"/>
        <v>#DIV/0!</v>
      </c>
      <c r="M283" s="16"/>
      <c r="N283" s="17"/>
      <c r="O283" s="16"/>
    </row>
    <row r="284" spans="1:15" x14ac:dyDescent="0.25">
      <c r="A284" s="16"/>
      <c r="B284" s="16"/>
      <c r="C284" s="16"/>
      <c r="D284" s="16"/>
      <c r="E284" s="16"/>
      <c r="F284" s="17"/>
      <c r="G284" s="17"/>
      <c r="H284" s="18"/>
      <c r="I284" s="16"/>
      <c r="J284" s="16"/>
      <c r="K284" s="16"/>
      <c r="L284" s="19" t="e">
        <f t="shared" si="5"/>
        <v>#DIV/0!</v>
      </c>
      <c r="M284" s="16"/>
      <c r="N284" s="17"/>
      <c r="O284" s="16"/>
    </row>
    <row r="285" spans="1:15" x14ac:dyDescent="0.25">
      <c r="A285" s="16"/>
      <c r="B285" s="16"/>
      <c r="C285" s="16"/>
      <c r="D285" s="16"/>
      <c r="E285" s="16"/>
      <c r="F285" s="17"/>
      <c r="G285" s="17"/>
      <c r="H285" s="18"/>
      <c r="I285" s="16"/>
      <c r="J285" s="16"/>
      <c r="K285" s="16"/>
      <c r="L285" s="19" t="e">
        <f t="shared" si="5"/>
        <v>#DIV/0!</v>
      </c>
      <c r="M285" s="16"/>
      <c r="N285" s="17"/>
      <c r="O285" s="16"/>
    </row>
    <row r="286" spans="1:15" x14ac:dyDescent="0.25">
      <c r="A286" s="16"/>
      <c r="B286" s="16"/>
      <c r="C286" s="16"/>
      <c r="D286" s="16"/>
      <c r="E286" s="16"/>
      <c r="F286" s="17"/>
      <c r="G286" s="17"/>
      <c r="H286" s="18"/>
      <c r="I286" s="16"/>
      <c r="J286" s="16"/>
      <c r="K286" s="16"/>
      <c r="L286" s="19" t="e">
        <f t="shared" si="5"/>
        <v>#DIV/0!</v>
      </c>
      <c r="M286" s="16"/>
      <c r="N286" s="17"/>
      <c r="O286" s="16"/>
    </row>
    <row r="287" spans="1:15" x14ac:dyDescent="0.25">
      <c r="A287" s="16"/>
      <c r="B287" s="16"/>
      <c r="C287" s="16"/>
      <c r="D287" s="16"/>
      <c r="E287" s="16"/>
      <c r="F287" s="17"/>
      <c r="G287" s="17"/>
      <c r="H287" s="18"/>
      <c r="I287" s="16"/>
      <c r="J287" s="16"/>
      <c r="K287" s="16"/>
      <c r="L287" s="19" t="e">
        <f t="shared" si="5"/>
        <v>#DIV/0!</v>
      </c>
      <c r="M287" s="16"/>
      <c r="N287" s="17"/>
      <c r="O287" s="16"/>
    </row>
    <row r="288" spans="1:15" x14ac:dyDescent="0.25">
      <c r="A288" s="16"/>
      <c r="B288" s="16"/>
      <c r="C288" s="16"/>
      <c r="D288" s="16"/>
      <c r="E288" s="16"/>
      <c r="F288" s="17"/>
      <c r="G288" s="17"/>
      <c r="H288" s="18"/>
      <c r="I288" s="16"/>
      <c r="J288" s="16"/>
      <c r="K288" s="16"/>
      <c r="L288" s="19" t="e">
        <f t="shared" si="5"/>
        <v>#DIV/0!</v>
      </c>
      <c r="M288" s="16"/>
      <c r="N288" s="17"/>
      <c r="O288" s="16"/>
    </row>
    <row r="289" spans="1:15" x14ac:dyDescent="0.25">
      <c r="A289" s="16"/>
      <c r="B289" s="16"/>
      <c r="C289" s="16"/>
      <c r="D289" s="16"/>
      <c r="E289" s="16"/>
      <c r="F289" s="17"/>
      <c r="G289" s="17"/>
      <c r="H289" s="18"/>
      <c r="I289" s="16"/>
      <c r="J289" s="16"/>
      <c r="K289" s="16"/>
      <c r="L289" s="19" t="e">
        <f t="shared" si="5"/>
        <v>#DIV/0!</v>
      </c>
      <c r="M289" s="16"/>
      <c r="N289" s="17"/>
      <c r="O289" s="16"/>
    </row>
    <row r="290" spans="1:15" x14ac:dyDescent="0.25">
      <c r="A290" s="16"/>
      <c r="B290" s="16"/>
      <c r="C290" s="16"/>
      <c r="D290" s="16"/>
      <c r="E290" s="16"/>
      <c r="F290" s="17"/>
      <c r="G290" s="17"/>
      <c r="H290" s="18"/>
      <c r="I290" s="16"/>
      <c r="J290" s="16"/>
      <c r="K290" s="16"/>
      <c r="L290" s="19" t="e">
        <f t="shared" si="5"/>
        <v>#DIV/0!</v>
      </c>
      <c r="M290" s="16"/>
      <c r="N290" s="17"/>
      <c r="O290" s="16"/>
    </row>
    <row r="291" spans="1:15" x14ac:dyDescent="0.25">
      <c r="A291" s="16"/>
      <c r="B291" s="16"/>
      <c r="C291" s="16"/>
      <c r="D291" s="16"/>
      <c r="E291" s="16"/>
      <c r="F291" s="17"/>
      <c r="G291" s="17"/>
      <c r="H291" s="18"/>
      <c r="I291" s="16"/>
      <c r="J291" s="16"/>
      <c r="K291" s="16"/>
      <c r="L291" s="19" t="e">
        <f t="shared" si="5"/>
        <v>#DIV/0!</v>
      </c>
      <c r="M291" s="16"/>
      <c r="N291" s="17"/>
      <c r="O291" s="16"/>
    </row>
    <row r="292" spans="1:15" x14ac:dyDescent="0.25">
      <c r="A292" s="16"/>
      <c r="B292" s="16"/>
      <c r="C292" s="16"/>
      <c r="D292" s="16"/>
      <c r="E292" s="16"/>
      <c r="F292" s="17"/>
      <c r="G292" s="17"/>
      <c r="H292" s="18"/>
      <c r="I292" s="16"/>
      <c r="J292" s="16"/>
      <c r="K292" s="16"/>
      <c r="L292" s="19" t="e">
        <f t="shared" si="5"/>
        <v>#DIV/0!</v>
      </c>
      <c r="M292" s="16"/>
      <c r="N292" s="17"/>
      <c r="O292" s="16"/>
    </row>
    <row r="293" spans="1:15" x14ac:dyDescent="0.25">
      <c r="A293" s="16"/>
      <c r="B293" s="16"/>
      <c r="C293" s="16"/>
      <c r="D293" s="16"/>
      <c r="E293" s="16"/>
      <c r="F293" s="17"/>
      <c r="G293" s="17"/>
      <c r="H293" s="18"/>
      <c r="I293" s="16"/>
      <c r="J293" s="16"/>
      <c r="K293" s="16"/>
      <c r="L293" s="19" t="e">
        <f t="shared" si="5"/>
        <v>#DIV/0!</v>
      </c>
      <c r="M293" s="16"/>
      <c r="N293" s="17"/>
      <c r="O293" s="16"/>
    </row>
    <row r="294" spans="1:15" x14ac:dyDescent="0.25">
      <c r="A294" s="16"/>
      <c r="B294" s="16"/>
      <c r="C294" s="16"/>
      <c r="D294" s="16"/>
      <c r="E294" s="16"/>
      <c r="F294" s="17"/>
      <c r="G294" s="17"/>
      <c r="H294" s="18"/>
      <c r="I294" s="16"/>
      <c r="J294" s="16"/>
      <c r="K294" s="16"/>
      <c r="L294" s="19" t="e">
        <f t="shared" si="5"/>
        <v>#DIV/0!</v>
      </c>
      <c r="M294" s="16"/>
      <c r="N294" s="17"/>
      <c r="O294" s="16"/>
    </row>
    <row r="295" spans="1:15" x14ac:dyDescent="0.25">
      <c r="A295" s="16"/>
      <c r="B295" s="16"/>
      <c r="C295" s="16"/>
      <c r="D295" s="16"/>
      <c r="E295" s="16"/>
      <c r="F295" s="17"/>
      <c r="G295" s="17"/>
      <c r="H295" s="18"/>
      <c r="I295" s="16"/>
      <c r="J295" s="16"/>
      <c r="K295" s="16"/>
      <c r="L295" s="19" t="e">
        <f t="shared" si="5"/>
        <v>#DIV/0!</v>
      </c>
      <c r="M295" s="16"/>
      <c r="N295" s="17"/>
      <c r="O295" s="16"/>
    </row>
    <row r="296" spans="1:15" x14ac:dyDescent="0.25">
      <c r="A296" s="16"/>
      <c r="B296" s="16"/>
      <c r="C296" s="16"/>
      <c r="D296" s="16"/>
      <c r="E296" s="16"/>
      <c r="F296" s="17"/>
      <c r="G296" s="17"/>
      <c r="H296" s="18"/>
      <c r="I296" s="16"/>
      <c r="J296" s="16"/>
      <c r="K296" s="16"/>
      <c r="L296" s="19" t="e">
        <f t="shared" ref="L296:L359" si="6">IF((K296/D296)&gt;100%,100%,(K296/D296))</f>
        <v>#DIV/0!</v>
      </c>
      <c r="M296" s="16"/>
      <c r="N296" s="17"/>
      <c r="O296" s="16"/>
    </row>
    <row r="297" spans="1:15" x14ac:dyDescent="0.25">
      <c r="A297" s="16"/>
      <c r="B297" s="16"/>
      <c r="C297" s="16"/>
      <c r="D297" s="16"/>
      <c r="E297" s="16"/>
      <c r="F297" s="17"/>
      <c r="G297" s="17"/>
      <c r="H297" s="18"/>
      <c r="I297" s="16"/>
      <c r="J297" s="16"/>
      <c r="K297" s="16"/>
      <c r="L297" s="19" t="e">
        <f t="shared" si="6"/>
        <v>#DIV/0!</v>
      </c>
      <c r="M297" s="16"/>
      <c r="N297" s="17"/>
      <c r="O297" s="16"/>
    </row>
    <row r="298" spans="1:15" x14ac:dyDescent="0.25">
      <c r="A298" s="16"/>
      <c r="B298" s="16"/>
      <c r="C298" s="16"/>
      <c r="D298" s="16"/>
      <c r="E298" s="16"/>
      <c r="F298" s="17"/>
      <c r="G298" s="17"/>
      <c r="H298" s="18"/>
      <c r="I298" s="16"/>
      <c r="J298" s="16"/>
      <c r="K298" s="16"/>
      <c r="L298" s="19" t="e">
        <f t="shared" si="6"/>
        <v>#DIV/0!</v>
      </c>
      <c r="M298" s="16"/>
      <c r="N298" s="17"/>
      <c r="O298" s="16"/>
    </row>
    <row r="299" spans="1:15" x14ac:dyDescent="0.25">
      <c r="A299" s="16"/>
      <c r="B299" s="16"/>
      <c r="C299" s="16"/>
      <c r="D299" s="16"/>
      <c r="E299" s="16"/>
      <c r="F299" s="17"/>
      <c r="G299" s="17"/>
      <c r="H299" s="18"/>
      <c r="I299" s="16"/>
      <c r="J299" s="16"/>
      <c r="K299" s="16"/>
      <c r="L299" s="19" t="e">
        <f t="shared" si="6"/>
        <v>#DIV/0!</v>
      </c>
      <c r="M299" s="16"/>
      <c r="N299" s="17"/>
      <c r="O299" s="16"/>
    </row>
    <row r="300" spans="1:15" x14ac:dyDescent="0.25">
      <c r="A300" s="16"/>
      <c r="B300" s="16"/>
      <c r="C300" s="16"/>
      <c r="D300" s="16"/>
      <c r="E300" s="16"/>
      <c r="F300" s="17"/>
      <c r="G300" s="17"/>
      <c r="H300" s="18"/>
      <c r="I300" s="16"/>
      <c r="J300" s="16"/>
      <c r="K300" s="16"/>
      <c r="L300" s="19" t="e">
        <f t="shared" si="6"/>
        <v>#DIV/0!</v>
      </c>
      <c r="M300" s="16"/>
      <c r="N300" s="17"/>
      <c r="O300" s="16"/>
    </row>
    <row r="301" spans="1:15" x14ac:dyDescent="0.25">
      <c r="A301" s="16"/>
      <c r="B301" s="16"/>
      <c r="C301" s="16"/>
      <c r="D301" s="16"/>
      <c r="E301" s="16"/>
      <c r="F301" s="17"/>
      <c r="G301" s="17"/>
      <c r="H301" s="18"/>
      <c r="I301" s="16"/>
      <c r="J301" s="16"/>
      <c r="K301" s="16"/>
      <c r="L301" s="19" t="e">
        <f t="shared" si="6"/>
        <v>#DIV/0!</v>
      </c>
      <c r="M301" s="16"/>
      <c r="N301" s="17"/>
      <c r="O301" s="16"/>
    </row>
    <row r="302" spans="1:15" x14ac:dyDescent="0.25">
      <c r="A302" s="16"/>
      <c r="B302" s="16"/>
      <c r="C302" s="16"/>
      <c r="D302" s="16"/>
      <c r="E302" s="16"/>
      <c r="F302" s="17"/>
      <c r="G302" s="17"/>
      <c r="H302" s="18"/>
      <c r="I302" s="16"/>
      <c r="J302" s="16"/>
      <c r="K302" s="16"/>
      <c r="L302" s="19" t="e">
        <f t="shared" si="6"/>
        <v>#DIV/0!</v>
      </c>
      <c r="M302" s="16"/>
      <c r="N302" s="17"/>
      <c r="O302" s="16"/>
    </row>
    <row r="303" spans="1:15" x14ac:dyDescent="0.25">
      <c r="A303" s="16"/>
      <c r="B303" s="16"/>
      <c r="C303" s="16"/>
      <c r="D303" s="16"/>
      <c r="E303" s="16"/>
      <c r="F303" s="17"/>
      <c r="G303" s="17"/>
      <c r="H303" s="18"/>
      <c r="I303" s="16"/>
      <c r="J303" s="16"/>
      <c r="K303" s="16"/>
      <c r="L303" s="19" t="e">
        <f t="shared" si="6"/>
        <v>#DIV/0!</v>
      </c>
      <c r="M303" s="16"/>
      <c r="N303" s="17"/>
      <c r="O303" s="16"/>
    </row>
    <row r="304" spans="1:15" x14ac:dyDescent="0.25">
      <c r="A304" s="16"/>
      <c r="B304" s="16"/>
      <c r="C304" s="16"/>
      <c r="D304" s="16"/>
      <c r="E304" s="16"/>
      <c r="F304" s="17"/>
      <c r="G304" s="17"/>
      <c r="H304" s="18"/>
      <c r="I304" s="16"/>
      <c r="J304" s="16"/>
      <c r="K304" s="16"/>
      <c r="L304" s="19" t="e">
        <f t="shared" si="6"/>
        <v>#DIV/0!</v>
      </c>
      <c r="M304" s="16"/>
      <c r="N304" s="17"/>
      <c r="O304" s="16"/>
    </row>
    <row r="305" spans="1:15" x14ac:dyDescent="0.25">
      <c r="A305" s="16"/>
      <c r="B305" s="16"/>
      <c r="C305" s="16"/>
      <c r="D305" s="16"/>
      <c r="E305" s="16"/>
      <c r="F305" s="17"/>
      <c r="G305" s="17"/>
      <c r="H305" s="18"/>
      <c r="I305" s="16"/>
      <c r="J305" s="16"/>
      <c r="K305" s="16"/>
      <c r="L305" s="19" t="e">
        <f t="shared" si="6"/>
        <v>#DIV/0!</v>
      </c>
      <c r="M305" s="16"/>
      <c r="N305" s="17"/>
      <c r="O305" s="16"/>
    </row>
    <row r="306" spans="1:15" x14ac:dyDescent="0.25">
      <c r="A306" s="16"/>
      <c r="B306" s="16"/>
      <c r="C306" s="16"/>
      <c r="D306" s="16"/>
      <c r="E306" s="16"/>
      <c r="F306" s="17"/>
      <c r="G306" s="17"/>
      <c r="H306" s="18"/>
      <c r="I306" s="16"/>
      <c r="J306" s="16"/>
      <c r="K306" s="16"/>
      <c r="L306" s="19" t="e">
        <f t="shared" si="6"/>
        <v>#DIV/0!</v>
      </c>
      <c r="M306" s="16"/>
      <c r="N306" s="17"/>
      <c r="O306" s="16"/>
    </row>
    <row r="307" spans="1:15" x14ac:dyDescent="0.25">
      <c r="A307" s="16"/>
      <c r="B307" s="16"/>
      <c r="C307" s="16"/>
      <c r="D307" s="16"/>
      <c r="E307" s="16"/>
      <c r="F307" s="17"/>
      <c r="G307" s="17"/>
      <c r="H307" s="18"/>
      <c r="I307" s="16"/>
      <c r="J307" s="16"/>
      <c r="K307" s="16"/>
      <c r="L307" s="19" t="e">
        <f t="shared" si="6"/>
        <v>#DIV/0!</v>
      </c>
      <c r="M307" s="16"/>
      <c r="N307" s="17"/>
      <c r="O307" s="16"/>
    </row>
    <row r="308" spans="1:15" x14ac:dyDescent="0.25">
      <c r="A308" s="16"/>
      <c r="B308" s="16"/>
      <c r="C308" s="16"/>
      <c r="D308" s="16"/>
      <c r="E308" s="16"/>
      <c r="F308" s="17"/>
      <c r="G308" s="17"/>
      <c r="H308" s="18"/>
      <c r="I308" s="16"/>
      <c r="J308" s="16"/>
      <c r="K308" s="16"/>
      <c r="L308" s="19" t="e">
        <f t="shared" si="6"/>
        <v>#DIV/0!</v>
      </c>
      <c r="M308" s="16"/>
      <c r="N308" s="17"/>
      <c r="O308" s="16"/>
    </row>
    <row r="309" spans="1:15" x14ac:dyDescent="0.25">
      <c r="A309" s="16"/>
      <c r="B309" s="16"/>
      <c r="C309" s="16"/>
      <c r="D309" s="16"/>
      <c r="E309" s="16"/>
      <c r="F309" s="17"/>
      <c r="G309" s="17"/>
      <c r="H309" s="18"/>
      <c r="I309" s="16"/>
      <c r="J309" s="16"/>
      <c r="K309" s="16"/>
      <c r="L309" s="19" t="e">
        <f t="shared" si="6"/>
        <v>#DIV/0!</v>
      </c>
      <c r="M309" s="16"/>
      <c r="N309" s="17"/>
      <c r="O309" s="16"/>
    </row>
    <row r="310" spans="1:15" x14ac:dyDescent="0.25">
      <c r="A310" s="16"/>
      <c r="B310" s="16"/>
      <c r="C310" s="16"/>
      <c r="D310" s="16"/>
      <c r="E310" s="16"/>
      <c r="F310" s="17"/>
      <c r="G310" s="17"/>
      <c r="H310" s="18"/>
      <c r="I310" s="16"/>
      <c r="J310" s="16"/>
      <c r="K310" s="16"/>
      <c r="L310" s="19" t="e">
        <f t="shared" si="6"/>
        <v>#DIV/0!</v>
      </c>
      <c r="M310" s="16"/>
      <c r="N310" s="17"/>
      <c r="O310" s="16"/>
    </row>
    <row r="311" spans="1:15" x14ac:dyDescent="0.25">
      <c r="A311" s="16"/>
      <c r="B311" s="16"/>
      <c r="C311" s="16"/>
      <c r="D311" s="16"/>
      <c r="E311" s="16"/>
      <c r="F311" s="17"/>
      <c r="G311" s="17"/>
      <c r="H311" s="18"/>
      <c r="I311" s="16"/>
      <c r="J311" s="16"/>
      <c r="K311" s="16"/>
      <c r="L311" s="19" t="e">
        <f t="shared" si="6"/>
        <v>#DIV/0!</v>
      </c>
      <c r="M311" s="16"/>
      <c r="N311" s="17"/>
      <c r="O311" s="16"/>
    </row>
    <row r="312" spans="1:15" x14ac:dyDescent="0.25">
      <c r="A312" s="16"/>
      <c r="B312" s="16"/>
      <c r="C312" s="16"/>
      <c r="D312" s="16"/>
      <c r="E312" s="16"/>
      <c r="F312" s="17"/>
      <c r="G312" s="17"/>
      <c r="H312" s="18"/>
      <c r="I312" s="16"/>
      <c r="J312" s="16"/>
      <c r="K312" s="16"/>
      <c r="L312" s="19" t="e">
        <f t="shared" si="6"/>
        <v>#DIV/0!</v>
      </c>
      <c r="M312" s="16"/>
      <c r="N312" s="17"/>
      <c r="O312" s="16"/>
    </row>
    <row r="313" spans="1:15" x14ac:dyDescent="0.25">
      <c r="A313" s="16"/>
      <c r="B313" s="16"/>
      <c r="C313" s="16"/>
      <c r="D313" s="16"/>
      <c r="E313" s="16"/>
      <c r="F313" s="17"/>
      <c r="G313" s="17"/>
      <c r="H313" s="18"/>
      <c r="I313" s="16"/>
      <c r="J313" s="16"/>
      <c r="K313" s="16"/>
      <c r="L313" s="19" t="e">
        <f t="shared" si="6"/>
        <v>#DIV/0!</v>
      </c>
      <c r="M313" s="16"/>
      <c r="N313" s="17"/>
      <c r="O313" s="16"/>
    </row>
    <row r="314" spans="1:15" x14ac:dyDescent="0.25">
      <c r="A314" s="16"/>
      <c r="B314" s="16"/>
      <c r="C314" s="16"/>
      <c r="D314" s="16"/>
      <c r="E314" s="16"/>
      <c r="F314" s="17"/>
      <c r="G314" s="17"/>
      <c r="H314" s="18"/>
      <c r="I314" s="16"/>
      <c r="J314" s="16"/>
      <c r="K314" s="16"/>
      <c r="L314" s="19" t="e">
        <f t="shared" si="6"/>
        <v>#DIV/0!</v>
      </c>
      <c r="M314" s="16"/>
      <c r="N314" s="17"/>
      <c r="O314" s="16"/>
    </row>
    <row r="315" spans="1:15" x14ac:dyDescent="0.25">
      <c r="A315" s="16"/>
      <c r="B315" s="16"/>
      <c r="C315" s="16"/>
      <c r="D315" s="16"/>
      <c r="E315" s="16"/>
      <c r="F315" s="17"/>
      <c r="G315" s="17"/>
      <c r="H315" s="18"/>
      <c r="I315" s="16"/>
      <c r="J315" s="16"/>
      <c r="K315" s="16"/>
      <c r="L315" s="19" t="e">
        <f t="shared" si="6"/>
        <v>#DIV/0!</v>
      </c>
      <c r="M315" s="16"/>
      <c r="N315" s="17"/>
      <c r="O315" s="16"/>
    </row>
    <row r="316" spans="1:15" x14ac:dyDescent="0.25">
      <c r="A316" s="16"/>
      <c r="B316" s="16"/>
      <c r="C316" s="16"/>
      <c r="D316" s="16"/>
      <c r="E316" s="16"/>
      <c r="F316" s="17"/>
      <c r="G316" s="17"/>
      <c r="H316" s="18"/>
      <c r="I316" s="16"/>
      <c r="J316" s="16"/>
      <c r="K316" s="16"/>
      <c r="L316" s="19" t="e">
        <f t="shared" si="6"/>
        <v>#DIV/0!</v>
      </c>
      <c r="M316" s="16"/>
      <c r="N316" s="17"/>
      <c r="O316" s="16"/>
    </row>
    <row r="317" spans="1:15" x14ac:dyDescent="0.25">
      <c r="A317" s="16"/>
      <c r="B317" s="16"/>
      <c r="C317" s="16"/>
      <c r="D317" s="16"/>
      <c r="E317" s="16"/>
      <c r="F317" s="17"/>
      <c r="G317" s="17"/>
      <c r="H317" s="18"/>
      <c r="I317" s="16"/>
      <c r="J317" s="16"/>
      <c r="K317" s="16"/>
      <c r="L317" s="19" t="e">
        <f t="shared" si="6"/>
        <v>#DIV/0!</v>
      </c>
      <c r="M317" s="16"/>
      <c r="N317" s="17"/>
      <c r="O317" s="16"/>
    </row>
    <row r="318" spans="1:15" x14ac:dyDescent="0.25">
      <c r="A318" s="16"/>
      <c r="B318" s="16"/>
      <c r="C318" s="16"/>
      <c r="D318" s="16"/>
      <c r="E318" s="16"/>
      <c r="F318" s="17"/>
      <c r="G318" s="17"/>
      <c r="H318" s="18"/>
      <c r="I318" s="16"/>
      <c r="J318" s="16"/>
      <c r="K318" s="16"/>
      <c r="L318" s="19" t="e">
        <f t="shared" si="6"/>
        <v>#DIV/0!</v>
      </c>
      <c r="M318" s="16"/>
      <c r="N318" s="17"/>
      <c r="O318" s="16"/>
    </row>
    <row r="319" spans="1:15" x14ac:dyDescent="0.25">
      <c r="A319" s="16"/>
      <c r="B319" s="16"/>
      <c r="C319" s="16"/>
      <c r="D319" s="16"/>
      <c r="E319" s="16"/>
      <c r="F319" s="17"/>
      <c r="G319" s="17"/>
      <c r="H319" s="18"/>
      <c r="I319" s="16"/>
      <c r="J319" s="16"/>
      <c r="K319" s="16"/>
      <c r="L319" s="19" t="e">
        <f t="shared" si="6"/>
        <v>#DIV/0!</v>
      </c>
      <c r="M319" s="16"/>
      <c r="N319" s="17"/>
      <c r="O319" s="16"/>
    </row>
    <row r="320" spans="1:15" x14ac:dyDescent="0.25">
      <c r="A320" s="16"/>
      <c r="B320" s="16"/>
      <c r="C320" s="16"/>
      <c r="D320" s="16"/>
      <c r="E320" s="16"/>
      <c r="F320" s="17"/>
      <c r="G320" s="17"/>
      <c r="H320" s="18"/>
      <c r="I320" s="16"/>
      <c r="J320" s="16"/>
      <c r="K320" s="16"/>
      <c r="L320" s="19" t="e">
        <f t="shared" si="6"/>
        <v>#DIV/0!</v>
      </c>
      <c r="M320" s="16"/>
      <c r="N320" s="17"/>
      <c r="O320" s="16"/>
    </row>
    <row r="321" spans="1:15" x14ac:dyDescent="0.25">
      <c r="A321" s="16"/>
      <c r="B321" s="16"/>
      <c r="C321" s="16"/>
      <c r="D321" s="16"/>
      <c r="E321" s="16"/>
      <c r="F321" s="17"/>
      <c r="G321" s="17"/>
      <c r="H321" s="18"/>
      <c r="I321" s="16"/>
      <c r="J321" s="16"/>
      <c r="K321" s="16"/>
      <c r="L321" s="19" t="e">
        <f t="shared" si="6"/>
        <v>#DIV/0!</v>
      </c>
      <c r="M321" s="16"/>
      <c r="N321" s="17"/>
      <c r="O321" s="16"/>
    </row>
    <row r="322" spans="1:15" x14ac:dyDescent="0.25">
      <c r="A322" s="16"/>
      <c r="B322" s="16"/>
      <c r="C322" s="16"/>
      <c r="D322" s="16"/>
      <c r="E322" s="16"/>
      <c r="F322" s="17"/>
      <c r="G322" s="17"/>
      <c r="H322" s="18"/>
      <c r="I322" s="16"/>
      <c r="J322" s="16"/>
      <c r="K322" s="16"/>
      <c r="L322" s="19" t="e">
        <f t="shared" si="6"/>
        <v>#DIV/0!</v>
      </c>
      <c r="M322" s="16"/>
      <c r="N322" s="17"/>
      <c r="O322" s="16"/>
    </row>
    <row r="323" spans="1:15" x14ac:dyDescent="0.25">
      <c r="A323" s="16"/>
      <c r="B323" s="16"/>
      <c r="C323" s="16"/>
      <c r="D323" s="16"/>
      <c r="E323" s="16"/>
      <c r="F323" s="17"/>
      <c r="G323" s="17"/>
      <c r="H323" s="18"/>
      <c r="I323" s="16"/>
      <c r="J323" s="16"/>
      <c r="K323" s="16"/>
      <c r="L323" s="19" t="e">
        <f t="shared" si="6"/>
        <v>#DIV/0!</v>
      </c>
      <c r="M323" s="16"/>
      <c r="N323" s="17"/>
      <c r="O323" s="16"/>
    </row>
    <row r="324" spans="1:15" x14ac:dyDescent="0.25">
      <c r="A324" s="16"/>
      <c r="B324" s="16"/>
      <c r="C324" s="16"/>
      <c r="D324" s="16"/>
      <c r="E324" s="16"/>
      <c r="F324" s="17"/>
      <c r="G324" s="17"/>
      <c r="H324" s="18"/>
      <c r="I324" s="16"/>
      <c r="J324" s="16"/>
      <c r="K324" s="16"/>
      <c r="L324" s="19" t="e">
        <f t="shared" si="6"/>
        <v>#DIV/0!</v>
      </c>
      <c r="M324" s="16"/>
      <c r="N324" s="17"/>
      <c r="O324" s="16"/>
    </row>
    <row r="325" spans="1:15" x14ac:dyDescent="0.25">
      <c r="A325" s="16"/>
      <c r="B325" s="16"/>
      <c r="C325" s="16"/>
      <c r="D325" s="16"/>
      <c r="E325" s="16"/>
      <c r="F325" s="17"/>
      <c r="G325" s="17"/>
      <c r="H325" s="18"/>
      <c r="I325" s="16"/>
      <c r="J325" s="16"/>
      <c r="K325" s="16"/>
      <c r="L325" s="19" t="e">
        <f t="shared" si="6"/>
        <v>#DIV/0!</v>
      </c>
      <c r="M325" s="16"/>
      <c r="N325" s="17"/>
      <c r="O325" s="16"/>
    </row>
    <row r="326" spans="1:15" x14ac:dyDescent="0.25">
      <c r="A326" s="16"/>
      <c r="B326" s="16"/>
      <c r="C326" s="16"/>
      <c r="D326" s="16"/>
      <c r="E326" s="16"/>
      <c r="F326" s="17"/>
      <c r="G326" s="17"/>
      <c r="H326" s="18"/>
      <c r="I326" s="16"/>
      <c r="J326" s="16"/>
      <c r="K326" s="16"/>
      <c r="L326" s="19" t="e">
        <f t="shared" si="6"/>
        <v>#DIV/0!</v>
      </c>
      <c r="M326" s="16"/>
      <c r="N326" s="17"/>
      <c r="O326" s="16"/>
    </row>
    <row r="327" spans="1:15" x14ac:dyDescent="0.25">
      <c r="A327" s="16"/>
      <c r="B327" s="16"/>
      <c r="C327" s="16"/>
      <c r="D327" s="16"/>
      <c r="E327" s="16"/>
      <c r="F327" s="17"/>
      <c r="G327" s="17"/>
      <c r="H327" s="18"/>
      <c r="I327" s="16"/>
      <c r="J327" s="16"/>
      <c r="K327" s="16"/>
      <c r="L327" s="19" t="e">
        <f t="shared" si="6"/>
        <v>#DIV/0!</v>
      </c>
      <c r="M327" s="16"/>
      <c r="N327" s="17"/>
      <c r="O327" s="16"/>
    </row>
    <row r="328" spans="1:15" x14ac:dyDescent="0.25">
      <c r="A328" s="16"/>
      <c r="B328" s="16"/>
      <c r="C328" s="16"/>
      <c r="D328" s="16"/>
      <c r="E328" s="16"/>
      <c r="F328" s="17"/>
      <c r="G328" s="17"/>
      <c r="H328" s="18"/>
      <c r="I328" s="16"/>
      <c r="J328" s="16"/>
      <c r="K328" s="16"/>
      <c r="L328" s="19" t="e">
        <f t="shared" si="6"/>
        <v>#DIV/0!</v>
      </c>
      <c r="M328" s="16"/>
      <c r="N328" s="17"/>
      <c r="O328" s="16"/>
    </row>
    <row r="329" spans="1:15" x14ac:dyDescent="0.25">
      <c r="A329" s="16"/>
      <c r="B329" s="16"/>
      <c r="C329" s="16"/>
      <c r="D329" s="16"/>
      <c r="E329" s="16"/>
      <c r="F329" s="17"/>
      <c r="G329" s="17"/>
      <c r="H329" s="18"/>
      <c r="I329" s="16"/>
      <c r="J329" s="16"/>
      <c r="K329" s="16"/>
      <c r="L329" s="19" t="e">
        <f t="shared" si="6"/>
        <v>#DIV/0!</v>
      </c>
      <c r="M329" s="16"/>
      <c r="N329" s="17"/>
      <c r="O329" s="16"/>
    </row>
    <row r="330" spans="1:15" x14ac:dyDescent="0.25">
      <c r="A330" s="16"/>
      <c r="B330" s="16"/>
      <c r="C330" s="16"/>
      <c r="D330" s="16"/>
      <c r="E330" s="16"/>
      <c r="F330" s="17"/>
      <c r="G330" s="17"/>
      <c r="H330" s="18"/>
      <c r="I330" s="16"/>
      <c r="J330" s="16"/>
      <c r="K330" s="16"/>
      <c r="L330" s="19" t="e">
        <f t="shared" si="6"/>
        <v>#DIV/0!</v>
      </c>
      <c r="M330" s="16"/>
      <c r="N330" s="17"/>
      <c r="O330" s="16"/>
    </row>
    <row r="331" spans="1:15" x14ac:dyDescent="0.25">
      <c r="A331" s="16"/>
      <c r="B331" s="16"/>
      <c r="C331" s="16"/>
      <c r="D331" s="16"/>
      <c r="E331" s="16"/>
      <c r="F331" s="17"/>
      <c r="G331" s="17"/>
      <c r="H331" s="18"/>
      <c r="I331" s="16"/>
      <c r="J331" s="16"/>
      <c r="K331" s="16"/>
      <c r="L331" s="19" t="e">
        <f t="shared" si="6"/>
        <v>#DIV/0!</v>
      </c>
      <c r="M331" s="16"/>
      <c r="N331" s="17"/>
      <c r="O331" s="16"/>
    </row>
    <row r="332" spans="1:15" x14ac:dyDescent="0.25">
      <c r="A332" s="16"/>
      <c r="B332" s="16"/>
      <c r="C332" s="16"/>
      <c r="D332" s="16"/>
      <c r="E332" s="16"/>
      <c r="F332" s="17"/>
      <c r="G332" s="17"/>
      <c r="H332" s="18"/>
      <c r="I332" s="16"/>
      <c r="J332" s="16"/>
      <c r="K332" s="16"/>
      <c r="L332" s="19" t="e">
        <f t="shared" si="6"/>
        <v>#DIV/0!</v>
      </c>
      <c r="M332" s="16"/>
      <c r="N332" s="17"/>
      <c r="O332" s="16"/>
    </row>
    <row r="333" spans="1:15" x14ac:dyDescent="0.25">
      <c r="A333" s="16"/>
      <c r="B333" s="16"/>
      <c r="C333" s="16"/>
      <c r="D333" s="16"/>
      <c r="E333" s="16"/>
      <c r="F333" s="17"/>
      <c r="G333" s="17"/>
      <c r="H333" s="18"/>
      <c r="I333" s="16"/>
      <c r="J333" s="16"/>
      <c r="K333" s="16"/>
      <c r="L333" s="19" t="e">
        <f t="shared" si="6"/>
        <v>#DIV/0!</v>
      </c>
      <c r="M333" s="16"/>
      <c r="N333" s="17"/>
      <c r="O333" s="16"/>
    </row>
    <row r="334" spans="1:15" x14ac:dyDescent="0.25">
      <c r="A334" s="16"/>
      <c r="B334" s="16"/>
      <c r="C334" s="16"/>
      <c r="D334" s="16"/>
      <c r="E334" s="16"/>
      <c r="F334" s="17"/>
      <c r="G334" s="17"/>
      <c r="H334" s="18"/>
      <c r="I334" s="16"/>
      <c r="J334" s="16"/>
      <c r="K334" s="16"/>
      <c r="L334" s="19" t="e">
        <f t="shared" si="6"/>
        <v>#DIV/0!</v>
      </c>
      <c r="M334" s="16"/>
      <c r="N334" s="17"/>
      <c r="O334" s="16"/>
    </row>
    <row r="335" spans="1:15" x14ac:dyDescent="0.25">
      <c r="A335" s="16"/>
      <c r="B335" s="16"/>
      <c r="C335" s="16"/>
      <c r="D335" s="16"/>
      <c r="E335" s="16"/>
      <c r="F335" s="17"/>
      <c r="G335" s="17"/>
      <c r="H335" s="18"/>
      <c r="I335" s="16"/>
      <c r="J335" s="16"/>
      <c r="K335" s="16"/>
      <c r="L335" s="19" t="e">
        <f t="shared" si="6"/>
        <v>#DIV/0!</v>
      </c>
      <c r="M335" s="16"/>
      <c r="N335" s="17"/>
      <c r="O335" s="16"/>
    </row>
    <row r="336" spans="1:15" x14ac:dyDescent="0.25">
      <c r="A336" s="16"/>
      <c r="B336" s="16"/>
      <c r="C336" s="16"/>
      <c r="D336" s="16"/>
      <c r="E336" s="16"/>
      <c r="F336" s="17"/>
      <c r="G336" s="17"/>
      <c r="H336" s="18"/>
      <c r="I336" s="16"/>
      <c r="J336" s="16"/>
      <c r="K336" s="16"/>
      <c r="L336" s="19" t="e">
        <f t="shared" si="6"/>
        <v>#DIV/0!</v>
      </c>
      <c r="M336" s="16"/>
      <c r="N336" s="17"/>
      <c r="O336" s="16"/>
    </row>
    <row r="337" spans="1:15" x14ac:dyDescent="0.25">
      <c r="A337" s="16"/>
      <c r="B337" s="16"/>
      <c r="C337" s="16"/>
      <c r="D337" s="16"/>
      <c r="E337" s="16"/>
      <c r="F337" s="17"/>
      <c r="G337" s="17"/>
      <c r="H337" s="18"/>
      <c r="I337" s="16"/>
      <c r="J337" s="16"/>
      <c r="K337" s="16"/>
      <c r="L337" s="19" t="e">
        <f t="shared" si="6"/>
        <v>#DIV/0!</v>
      </c>
      <c r="M337" s="16"/>
      <c r="N337" s="17"/>
      <c r="O337" s="16"/>
    </row>
    <row r="338" spans="1:15" x14ac:dyDescent="0.25">
      <c r="A338" s="16"/>
      <c r="B338" s="16"/>
      <c r="C338" s="16"/>
      <c r="D338" s="16"/>
      <c r="E338" s="16"/>
      <c r="F338" s="17"/>
      <c r="G338" s="17"/>
      <c r="H338" s="18"/>
      <c r="I338" s="16"/>
      <c r="J338" s="16"/>
      <c r="K338" s="16"/>
      <c r="L338" s="19" t="e">
        <f t="shared" si="6"/>
        <v>#DIV/0!</v>
      </c>
      <c r="M338" s="16"/>
      <c r="N338" s="17"/>
      <c r="O338" s="16"/>
    </row>
    <row r="339" spans="1:15" x14ac:dyDescent="0.25">
      <c r="A339" s="16"/>
      <c r="B339" s="16"/>
      <c r="C339" s="16"/>
      <c r="D339" s="16"/>
      <c r="E339" s="16"/>
      <c r="F339" s="17"/>
      <c r="G339" s="17"/>
      <c r="H339" s="18"/>
      <c r="I339" s="16"/>
      <c r="J339" s="16"/>
      <c r="K339" s="16"/>
      <c r="L339" s="19" t="e">
        <f t="shared" si="6"/>
        <v>#DIV/0!</v>
      </c>
      <c r="M339" s="16"/>
      <c r="N339" s="17"/>
      <c r="O339" s="16"/>
    </row>
    <row r="340" spans="1:15" x14ac:dyDescent="0.25">
      <c r="A340" s="16"/>
      <c r="B340" s="16"/>
      <c r="C340" s="16"/>
      <c r="D340" s="16"/>
      <c r="E340" s="16"/>
      <c r="F340" s="17"/>
      <c r="G340" s="17"/>
      <c r="H340" s="18"/>
      <c r="I340" s="16"/>
      <c r="J340" s="16"/>
      <c r="K340" s="16"/>
      <c r="L340" s="19" t="e">
        <f t="shared" si="6"/>
        <v>#DIV/0!</v>
      </c>
      <c r="M340" s="16"/>
      <c r="N340" s="17"/>
      <c r="O340" s="16"/>
    </row>
    <row r="341" spans="1:15" x14ac:dyDescent="0.25">
      <c r="A341" s="16"/>
      <c r="B341" s="16"/>
      <c r="C341" s="16"/>
      <c r="D341" s="16"/>
      <c r="E341" s="16"/>
      <c r="F341" s="17"/>
      <c r="G341" s="17"/>
      <c r="H341" s="18"/>
      <c r="I341" s="16"/>
      <c r="J341" s="16"/>
      <c r="K341" s="16"/>
      <c r="L341" s="19" t="e">
        <f t="shared" si="6"/>
        <v>#DIV/0!</v>
      </c>
      <c r="M341" s="16"/>
      <c r="N341" s="17"/>
      <c r="O341" s="16"/>
    </row>
    <row r="342" spans="1:15" x14ac:dyDescent="0.25">
      <c r="A342" s="16"/>
      <c r="B342" s="16"/>
      <c r="C342" s="16"/>
      <c r="D342" s="16"/>
      <c r="E342" s="16"/>
      <c r="F342" s="17"/>
      <c r="G342" s="17"/>
      <c r="H342" s="18"/>
      <c r="I342" s="16"/>
      <c r="J342" s="16"/>
      <c r="K342" s="16"/>
      <c r="L342" s="19" t="e">
        <f t="shared" si="6"/>
        <v>#DIV/0!</v>
      </c>
      <c r="M342" s="16"/>
      <c r="N342" s="17"/>
      <c r="O342" s="16"/>
    </row>
    <row r="343" spans="1:15" x14ac:dyDescent="0.25">
      <c r="A343" s="16"/>
      <c r="B343" s="16"/>
      <c r="C343" s="16"/>
      <c r="D343" s="16"/>
      <c r="E343" s="16"/>
      <c r="F343" s="17"/>
      <c r="G343" s="17"/>
      <c r="H343" s="18"/>
      <c r="I343" s="16"/>
      <c r="J343" s="16"/>
      <c r="K343" s="16"/>
      <c r="L343" s="19" t="e">
        <f t="shared" si="6"/>
        <v>#DIV/0!</v>
      </c>
      <c r="M343" s="16"/>
      <c r="N343" s="17"/>
      <c r="O343" s="16"/>
    </row>
    <row r="344" spans="1:15" x14ac:dyDescent="0.25">
      <c r="A344" s="16"/>
      <c r="B344" s="16"/>
      <c r="C344" s="16"/>
      <c r="D344" s="16"/>
      <c r="E344" s="16"/>
      <c r="F344" s="17"/>
      <c r="G344" s="17"/>
      <c r="H344" s="18"/>
      <c r="I344" s="16"/>
      <c r="J344" s="16"/>
      <c r="K344" s="16"/>
      <c r="L344" s="19" t="e">
        <f t="shared" si="6"/>
        <v>#DIV/0!</v>
      </c>
      <c r="M344" s="16"/>
      <c r="N344" s="17"/>
      <c r="O344" s="16"/>
    </row>
    <row r="345" spans="1:15" x14ac:dyDescent="0.25">
      <c r="A345" s="16"/>
      <c r="B345" s="16"/>
      <c r="C345" s="16"/>
      <c r="D345" s="16"/>
      <c r="E345" s="16"/>
      <c r="F345" s="17"/>
      <c r="G345" s="17"/>
      <c r="H345" s="18"/>
      <c r="I345" s="16"/>
      <c r="J345" s="16"/>
      <c r="K345" s="16"/>
      <c r="L345" s="19" t="e">
        <f t="shared" si="6"/>
        <v>#DIV/0!</v>
      </c>
      <c r="M345" s="16"/>
      <c r="N345" s="17"/>
      <c r="O345" s="16"/>
    </row>
    <row r="346" spans="1:15" x14ac:dyDescent="0.25">
      <c r="A346" s="16"/>
      <c r="B346" s="16"/>
      <c r="C346" s="16"/>
      <c r="D346" s="16"/>
      <c r="E346" s="16"/>
      <c r="F346" s="17"/>
      <c r="G346" s="17"/>
      <c r="H346" s="18"/>
      <c r="I346" s="16"/>
      <c r="J346" s="16"/>
      <c r="K346" s="16"/>
      <c r="L346" s="19" t="e">
        <f t="shared" si="6"/>
        <v>#DIV/0!</v>
      </c>
      <c r="M346" s="16"/>
      <c r="N346" s="17"/>
      <c r="O346" s="16"/>
    </row>
    <row r="347" spans="1:15" x14ac:dyDescent="0.25">
      <c r="A347" s="16"/>
      <c r="B347" s="16"/>
      <c r="C347" s="16"/>
      <c r="D347" s="16"/>
      <c r="E347" s="16"/>
      <c r="F347" s="17"/>
      <c r="G347" s="17"/>
      <c r="H347" s="18"/>
      <c r="I347" s="16"/>
      <c r="J347" s="16"/>
      <c r="K347" s="16"/>
      <c r="L347" s="19" t="e">
        <f t="shared" si="6"/>
        <v>#DIV/0!</v>
      </c>
      <c r="M347" s="16"/>
      <c r="N347" s="17"/>
      <c r="O347" s="16"/>
    </row>
    <row r="348" spans="1:15" x14ac:dyDescent="0.25">
      <c r="A348" s="16"/>
      <c r="B348" s="16"/>
      <c r="C348" s="16"/>
      <c r="D348" s="16"/>
      <c r="E348" s="16"/>
      <c r="F348" s="17"/>
      <c r="G348" s="17"/>
      <c r="H348" s="18"/>
      <c r="I348" s="16"/>
      <c r="J348" s="16"/>
      <c r="K348" s="16"/>
      <c r="L348" s="19" t="e">
        <f t="shared" si="6"/>
        <v>#DIV/0!</v>
      </c>
      <c r="M348" s="16"/>
      <c r="N348" s="17"/>
      <c r="O348" s="16"/>
    </row>
    <row r="349" spans="1:15" x14ac:dyDescent="0.25">
      <c r="A349" s="16"/>
      <c r="B349" s="16"/>
      <c r="C349" s="16"/>
      <c r="D349" s="16"/>
      <c r="E349" s="16"/>
      <c r="F349" s="17"/>
      <c r="G349" s="17"/>
      <c r="H349" s="18"/>
      <c r="I349" s="16"/>
      <c r="J349" s="16"/>
      <c r="K349" s="16"/>
      <c r="L349" s="19" t="e">
        <f t="shared" si="6"/>
        <v>#DIV/0!</v>
      </c>
      <c r="M349" s="16"/>
      <c r="N349" s="17"/>
      <c r="O349" s="16"/>
    </row>
    <row r="350" spans="1:15" x14ac:dyDescent="0.25">
      <c r="A350" s="16"/>
      <c r="B350" s="16"/>
      <c r="C350" s="16"/>
      <c r="D350" s="16"/>
      <c r="E350" s="16"/>
      <c r="F350" s="17"/>
      <c r="G350" s="17"/>
      <c r="H350" s="18"/>
      <c r="I350" s="16"/>
      <c r="J350" s="16"/>
      <c r="K350" s="16"/>
      <c r="L350" s="19" t="e">
        <f t="shared" si="6"/>
        <v>#DIV/0!</v>
      </c>
      <c r="M350" s="16"/>
      <c r="N350" s="17"/>
      <c r="O350" s="16"/>
    </row>
    <row r="351" spans="1:15" x14ac:dyDescent="0.25">
      <c r="A351" s="16"/>
      <c r="B351" s="16"/>
      <c r="C351" s="16"/>
      <c r="D351" s="16"/>
      <c r="E351" s="16"/>
      <c r="F351" s="17"/>
      <c r="G351" s="17"/>
      <c r="H351" s="18"/>
      <c r="I351" s="16"/>
      <c r="J351" s="16"/>
      <c r="K351" s="16"/>
      <c r="L351" s="19" t="e">
        <f t="shared" si="6"/>
        <v>#DIV/0!</v>
      </c>
      <c r="M351" s="16"/>
      <c r="N351" s="17"/>
      <c r="O351" s="16"/>
    </row>
    <row r="352" spans="1:15" x14ac:dyDescent="0.25">
      <c r="A352" s="16"/>
      <c r="B352" s="16"/>
      <c r="C352" s="16"/>
      <c r="D352" s="16"/>
      <c r="E352" s="16"/>
      <c r="F352" s="17"/>
      <c r="G352" s="17"/>
      <c r="H352" s="18"/>
      <c r="I352" s="16"/>
      <c r="J352" s="16"/>
      <c r="K352" s="16"/>
      <c r="L352" s="19" t="e">
        <f t="shared" si="6"/>
        <v>#DIV/0!</v>
      </c>
      <c r="M352" s="16"/>
      <c r="N352" s="17"/>
      <c r="O352" s="16"/>
    </row>
    <row r="353" spans="1:15" x14ac:dyDescent="0.25">
      <c r="A353" s="16"/>
      <c r="B353" s="16"/>
      <c r="C353" s="16"/>
      <c r="D353" s="16"/>
      <c r="E353" s="16"/>
      <c r="F353" s="17"/>
      <c r="G353" s="17"/>
      <c r="H353" s="18"/>
      <c r="I353" s="16"/>
      <c r="J353" s="16"/>
      <c r="K353" s="16"/>
      <c r="L353" s="19" t="e">
        <f t="shared" si="6"/>
        <v>#DIV/0!</v>
      </c>
      <c r="M353" s="16"/>
      <c r="N353" s="17"/>
      <c r="O353" s="16"/>
    </row>
    <row r="354" spans="1:15" x14ac:dyDescent="0.25">
      <c r="A354" s="16"/>
      <c r="B354" s="16"/>
      <c r="C354" s="16"/>
      <c r="D354" s="16"/>
      <c r="E354" s="16"/>
      <c r="F354" s="17"/>
      <c r="G354" s="17"/>
      <c r="H354" s="18"/>
      <c r="I354" s="16"/>
      <c r="J354" s="16"/>
      <c r="K354" s="16"/>
      <c r="L354" s="19" t="e">
        <f t="shared" si="6"/>
        <v>#DIV/0!</v>
      </c>
      <c r="M354" s="16"/>
      <c r="N354" s="17"/>
      <c r="O354" s="16"/>
    </row>
    <row r="355" spans="1:15" x14ac:dyDescent="0.25">
      <c r="A355" s="16"/>
      <c r="B355" s="16"/>
      <c r="C355" s="16"/>
      <c r="D355" s="16"/>
      <c r="E355" s="16"/>
      <c r="F355" s="17"/>
      <c r="G355" s="17"/>
      <c r="H355" s="18"/>
      <c r="I355" s="16"/>
      <c r="J355" s="16"/>
      <c r="K355" s="16"/>
      <c r="L355" s="19" t="e">
        <f t="shared" si="6"/>
        <v>#DIV/0!</v>
      </c>
      <c r="M355" s="16"/>
      <c r="N355" s="17"/>
      <c r="O355" s="16"/>
    </row>
    <row r="356" spans="1:15" x14ac:dyDescent="0.25">
      <c r="A356" s="16"/>
      <c r="B356" s="16"/>
      <c r="C356" s="16"/>
      <c r="D356" s="16"/>
      <c r="E356" s="16"/>
      <c r="F356" s="17"/>
      <c r="G356" s="17"/>
      <c r="H356" s="18"/>
      <c r="I356" s="16"/>
      <c r="J356" s="16"/>
      <c r="K356" s="16"/>
      <c r="L356" s="19" t="e">
        <f t="shared" si="6"/>
        <v>#DIV/0!</v>
      </c>
      <c r="M356" s="16"/>
      <c r="N356" s="17"/>
      <c r="O356" s="16"/>
    </row>
    <row r="357" spans="1:15" x14ac:dyDescent="0.25">
      <c r="A357" s="16"/>
      <c r="B357" s="16"/>
      <c r="C357" s="16"/>
      <c r="D357" s="16"/>
      <c r="E357" s="16"/>
      <c r="F357" s="17"/>
      <c r="G357" s="17"/>
      <c r="H357" s="18"/>
      <c r="I357" s="16"/>
      <c r="J357" s="16"/>
      <c r="K357" s="16"/>
      <c r="L357" s="19" t="e">
        <f t="shared" si="6"/>
        <v>#DIV/0!</v>
      </c>
      <c r="M357" s="16"/>
      <c r="N357" s="17"/>
      <c r="O357" s="16"/>
    </row>
    <row r="358" spans="1:15" x14ac:dyDescent="0.25">
      <c r="A358" s="16"/>
      <c r="B358" s="16"/>
      <c r="C358" s="16"/>
      <c r="D358" s="16"/>
      <c r="E358" s="16"/>
      <c r="F358" s="17"/>
      <c r="G358" s="17"/>
      <c r="H358" s="18"/>
      <c r="I358" s="16"/>
      <c r="J358" s="16"/>
      <c r="K358" s="16"/>
      <c r="L358" s="19" t="e">
        <f t="shared" si="6"/>
        <v>#DIV/0!</v>
      </c>
      <c r="M358" s="16"/>
      <c r="N358" s="17"/>
      <c r="O358" s="16"/>
    </row>
    <row r="359" spans="1:15" x14ac:dyDescent="0.25">
      <c r="A359" s="16"/>
      <c r="B359" s="16"/>
      <c r="C359" s="16"/>
      <c r="D359" s="16"/>
      <c r="E359" s="16"/>
      <c r="F359" s="17"/>
      <c r="G359" s="17"/>
      <c r="H359" s="18"/>
      <c r="I359" s="16"/>
      <c r="J359" s="16"/>
      <c r="K359" s="16"/>
      <c r="L359" s="19" t="e">
        <f t="shared" si="6"/>
        <v>#DIV/0!</v>
      </c>
      <c r="M359" s="16"/>
      <c r="N359" s="17"/>
      <c r="O359" s="16"/>
    </row>
    <row r="360" spans="1:15" x14ac:dyDescent="0.25">
      <c r="A360" s="16"/>
      <c r="B360" s="16"/>
      <c r="C360" s="16"/>
      <c r="D360" s="16"/>
      <c r="E360" s="16"/>
      <c r="F360" s="17"/>
      <c r="G360" s="17"/>
      <c r="H360" s="18"/>
      <c r="I360" s="16"/>
      <c r="J360" s="16"/>
      <c r="K360" s="16"/>
      <c r="L360" s="19" t="e">
        <f t="shared" ref="L360:L423" si="7">IF((K360/D360)&gt;100%,100%,(K360/D360))</f>
        <v>#DIV/0!</v>
      </c>
      <c r="M360" s="16"/>
      <c r="N360" s="17"/>
      <c r="O360" s="16"/>
    </row>
    <row r="361" spans="1:15" x14ac:dyDescent="0.25">
      <c r="A361" s="16"/>
      <c r="B361" s="16"/>
      <c r="C361" s="16"/>
      <c r="D361" s="16"/>
      <c r="E361" s="16"/>
      <c r="F361" s="17"/>
      <c r="G361" s="17"/>
      <c r="H361" s="18"/>
      <c r="I361" s="16"/>
      <c r="J361" s="16"/>
      <c r="K361" s="16"/>
      <c r="L361" s="19" t="e">
        <f t="shared" si="7"/>
        <v>#DIV/0!</v>
      </c>
      <c r="M361" s="16"/>
      <c r="N361" s="17"/>
      <c r="O361" s="16"/>
    </row>
    <row r="362" spans="1:15" x14ac:dyDescent="0.25">
      <c r="A362" s="16"/>
      <c r="B362" s="16"/>
      <c r="C362" s="16"/>
      <c r="D362" s="16"/>
      <c r="E362" s="16"/>
      <c r="F362" s="17"/>
      <c r="G362" s="17"/>
      <c r="H362" s="18"/>
      <c r="I362" s="16"/>
      <c r="J362" s="16"/>
      <c r="K362" s="16"/>
      <c r="L362" s="19" t="e">
        <f t="shared" si="7"/>
        <v>#DIV/0!</v>
      </c>
      <c r="M362" s="16"/>
      <c r="N362" s="17"/>
      <c r="O362" s="16"/>
    </row>
    <row r="363" spans="1:15" x14ac:dyDescent="0.25">
      <c r="A363" s="16"/>
      <c r="B363" s="16"/>
      <c r="C363" s="16"/>
      <c r="D363" s="16"/>
      <c r="E363" s="16"/>
      <c r="F363" s="17"/>
      <c r="G363" s="17"/>
      <c r="H363" s="18"/>
      <c r="I363" s="16"/>
      <c r="J363" s="16"/>
      <c r="K363" s="16"/>
      <c r="L363" s="19" t="e">
        <f t="shared" si="7"/>
        <v>#DIV/0!</v>
      </c>
      <c r="M363" s="16"/>
      <c r="N363" s="17"/>
      <c r="O363" s="16"/>
    </row>
    <row r="364" spans="1:15" x14ac:dyDescent="0.25">
      <c r="A364" s="16"/>
      <c r="B364" s="16"/>
      <c r="C364" s="16"/>
      <c r="D364" s="16"/>
      <c r="E364" s="16"/>
      <c r="F364" s="17"/>
      <c r="G364" s="17"/>
      <c r="H364" s="18"/>
      <c r="I364" s="16"/>
      <c r="J364" s="16"/>
      <c r="K364" s="16"/>
      <c r="L364" s="19" t="e">
        <f t="shared" si="7"/>
        <v>#DIV/0!</v>
      </c>
      <c r="M364" s="16"/>
      <c r="N364" s="17"/>
      <c r="O364" s="16"/>
    </row>
    <row r="365" spans="1:15" x14ac:dyDescent="0.25">
      <c r="A365" s="16"/>
      <c r="B365" s="16"/>
      <c r="C365" s="16"/>
      <c r="D365" s="16"/>
      <c r="E365" s="16"/>
      <c r="F365" s="17"/>
      <c r="G365" s="17"/>
      <c r="H365" s="18"/>
      <c r="I365" s="16"/>
      <c r="J365" s="16"/>
      <c r="K365" s="16"/>
      <c r="L365" s="19" t="e">
        <f t="shared" si="7"/>
        <v>#DIV/0!</v>
      </c>
      <c r="M365" s="16"/>
      <c r="N365" s="17"/>
      <c r="O365" s="16"/>
    </row>
    <row r="366" spans="1:15" x14ac:dyDescent="0.25">
      <c r="A366" s="16"/>
      <c r="B366" s="16"/>
      <c r="C366" s="16"/>
      <c r="D366" s="16"/>
      <c r="E366" s="16"/>
      <c r="F366" s="17"/>
      <c r="G366" s="17"/>
      <c r="H366" s="18"/>
      <c r="I366" s="16"/>
      <c r="J366" s="16"/>
      <c r="K366" s="16"/>
      <c r="L366" s="19" t="e">
        <f t="shared" si="7"/>
        <v>#DIV/0!</v>
      </c>
      <c r="M366" s="16"/>
      <c r="N366" s="17"/>
      <c r="O366" s="16"/>
    </row>
    <row r="367" spans="1:15" x14ac:dyDescent="0.25">
      <c r="A367" s="16"/>
      <c r="B367" s="16"/>
      <c r="C367" s="16"/>
      <c r="D367" s="16"/>
      <c r="E367" s="16"/>
      <c r="F367" s="17"/>
      <c r="G367" s="17"/>
      <c r="H367" s="18"/>
      <c r="I367" s="16"/>
      <c r="J367" s="16"/>
      <c r="K367" s="16"/>
      <c r="L367" s="19" t="e">
        <f t="shared" si="7"/>
        <v>#DIV/0!</v>
      </c>
      <c r="M367" s="16"/>
      <c r="N367" s="17"/>
      <c r="O367" s="16"/>
    </row>
    <row r="368" spans="1:15" x14ac:dyDescent="0.25">
      <c r="A368" s="16"/>
      <c r="B368" s="16"/>
      <c r="C368" s="16"/>
      <c r="D368" s="16"/>
      <c r="E368" s="16"/>
      <c r="F368" s="17"/>
      <c r="G368" s="17"/>
      <c r="H368" s="18"/>
      <c r="I368" s="16"/>
      <c r="J368" s="16"/>
      <c r="K368" s="16"/>
      <c r="L368" s="19" t="e">
        <f t="shared" si="7"/>
        <v>#DIV/0!</v>
      </c>
      <c r="M368" s="16"/>
      <c r="N368" s="17"/>
      <c r="O368" s="16"/>
    </row>
    <row r="369" spans="1:15" x14ac:dyDescent="0.25">
      <c r="A369" s="16"/>
      <c r="B369" s="16"/>
      <c r="C369" s="16"/>
      <c r="D369" s="16"/>
      <c r="E369" s="16"/>
      <c r="F369" s="17"/>
      <c r="G369" s="17"/>
      <c r="H369" s="18"/>
      <c r="I369" s="16"/>
      <c r="J369" s="16"/>
      <c r="K369" s="16"/>
      <c r="L369" s="19" t="e">
        <f t="shared" si="7"/>
        <v>#DIV/0!</v>
      </c>
      <c r="M369" s="16"/>
      <c r="N369" s="17"/>
      <c r="O369" s="16"/>
    </row>
    <row r="370" spans="1:15" x14ac:dyDescent="0.25">
      <c r="A370" s="16"/>
      <c r="B370" s="16"/>
      <c r="C370" s="16"/>
      <c r="D370" s="16"/>
      <c r="E370" s="16"/>
      <c r="F370" s="17"/>
      <c r="G370" s="17"/>
      <c r="H370" s="18"/>
      <c r="I370" s="16"/>
      <c r="J370" s="16"/>
      <c r="K370" s="16"/>
      <c r="L370" s="19" t="e">
        <f t="shared" si="7"/>
        <v>#DIV/0!</v>
      </c>
      <c r="M370" s="16"/>
      <c r="N370" s="17"/>
      <c r="O370" s="16"/>
    </row>
    <row r="371" spans="1:15" x14ac:dyDescent="0.25">
      <c r="A371" s="16"/>
      <c r="B371" s="16"/>
      <c r="C371" s="16"/>
      <c r="D371" s="16"/>
      <c r="E371" s="16"/>
      <c r="F371" s="17"/>
      <c r="G371" s="17"/>
      <c r="H371" s="18"/>
      <c r="I371" s="16"/>
      <c r="J371" s="16"/>
      <c r="K371" s="16"/>
      <c r="L371" s="19" t="e">
        <f t="shared" si="7"/>
        <v>#DIV/0!</v>
      </c>
      <c r="M371" s="16"/>
      <c r="N371" s="17"/>
      <c r="O371" s="16"/>
    </row>
    <row r="372" spans="1:15" x14ac:dyDescent="0.25">
      <c r="A372" s="16"/>
      <c r="B372" s="16"/>
      <c r="C372" s="16"/>
      <c r="D372" s="16"/>
      <c r="E372" s="16"/>
      <c r="F372" s="17"/>
      <c r="G372" s="17"/>
      <c r="H372" s="18"/>
      <c r="I372" s="16"/>
      <c r="J372" s="16"/>
      <c r="K372" s="16"/>
      <c r="L372" s="19" t="e">
        <f t="shared" si="7"/>
        <v>#DIV/0!</v>
      </c>
      <c r="M372" s="16"/>
      <c r="N372" s="17"/>
      <c r="O372" s="16"/>
    </row>
    <row r="373" spans="1:15" x14ac:dyDescent="0.25">
      <c r="A373" s="16"/>
      <c r="B373" s="16"/>
      <c r="C373" s="16"/>
      <c r="D373" s="16"/>
      <c r="E373" s="16"/>
      <c r="F373" s="17"/>
      <c r="G373" s="17"/>
      <c r="H373" s="18"/>
      <c r="I373" s="16"/>
      <c r="J373" s="16"/>
      <c r="K373" s="16"/>
      <c r="L373" s="19" t="e">
        <f t="shared" si="7"/>
        <v>#DIV/0!</v>
      </c>
      <c r="M373" s="16"/>
      <c r="N373" s="17"/>
      <c r="O373" s="16"/>
    </row>
    <row r="374" spans="1:15" x14ac:dyDescent="0.25">
      <c r="A374" s="16"/>
      <c r="B374" s="16"/>
      <c r="C374" s="16"/>
      <c r="D374" s="16"/>
      <c r="E374" s="16"/>
      <c r="F374" s="17"/>
      <c r="G374" s="17"/>
      <c r="H374" s="18"/>
      <c r="I374" s="16"/>
      <c r="J374" s="16"/>
      <c r="K374" s="16"/>
      <c r="L374" s="19" t="e">
        <f t="shared" si="7"/>
        <v>#DIV/0!</v>
      </c>
      <c r="M374" s="16"/>
      <c r="N374" s="17"/>
      <c r="O374" s="16"/>
    </row>
    <row r="375" spans="1:15" x14ac:dyDescent="0.25">
      <c r="A375" s="16"/>
      <c r="B375" s="16"/>
      <c r="C375" s="16"/>
      <c r="D375" s="16"/>
      <c r="E375" s="16"/>
      <c r="F375" s="17"/>
      <c r="G375" s="17"/>
      <c r="H375" s="18"/>
      <c r="I375" s="16"/>
      <c r="J375" s="16"/>
      <c r="K375" s="16"/>
      <c r="L375" s="19" t="e">
        <f t="shared" si="7"/>
        <v>#DIV/0!</v>
      </c>
      <c r="M375" s="16"/>
      <c r="N375" s="17"/>
      <c r="O375" s="16"/>
    </row>
    <row r="376" spans="1:15" x14ac:dyDescent="0.25">
      <c r="A376" s="16"/>
      <c r="B376" s="16"/>
      <c r="C376" s="16"/>
      <c r="D376" s="16"/>
      <c r="E376" s="16"/>
      <c r="F376" s="17"/>
      <c r="G376" s="17"/>
      <c r="H376" s="18"/>
      <c r="I376" s="16"/>
      <c r="J376" s="16"/>
      <c r="K376" s="16"/>
      <c r="L376" s="19" t="e">
        <f t="shared" si="7"/>
        <v>#DIV/0!</v>
      </c>
      <c r="M376" s="16"/>
      <c r="N376" s="17"/>
      <c r="O376" s="16"/>
    </row>
    <row r="377" spans="1:15" x14ac:dyDescent="0.25">
      <c r="A377" s="16"/>
      <c r="B377" s="16"/>
      <c r="C377" s="16"/>
      <c r="D377" s="16"/>
      <c r="E377" s="16"/>
      <c r="F377" s="17"/>
      <c r="G377" s="17"/>
      <c r="H377" s="18"/>
      <c r="I377" s="16"/>
      <c r="J377" s="16"/>
      <c r="K377" s="16"/>
      <c r="L377" s="19" t="e">
        <f t="shared" si="7"/>
        <v>#DIV/0!</v>
      </c>
      <c r="M377" s="16"/>
      <c r="N377" s="17"/>
      <c r="O377" s="16"/>
    </row>
    <row r="378" spans="1:15" x14ac:dyDescent="0.25">
      <c r="A378" s="16"/>
      <c r="B378" s="16"/>
      <c r="C378" s="16"/>
      <c r="D378" s="16"/>
      <c r="E378" s="16"/>
      <c r="F378" s="17"/>
      <c r="G378" s="17"/>
      <c r="H378" s="18"/>
      <c r="I378" s="16"/>
      <c r="J378" s="16"/>
      <c r="K378" s="16"/>
      <c r="L378" s="19" t="e">
        <f t="shared" si="7"/>
        <v>#DIV/0!</v>
      </c>
      <c r="M378" s="16"/>
      <c r="N378" s="17"/>
      <c r="O378" s="16"/>
    </row>
    <row r="379" spans="1:15" x14ac:dyDescent="0.25">
      <c r="A379" s="16"/>
      <c r="B379" s="16"/>
      <c r="C379" s="16"/>
      <c r="D379" s="16"/>
      <c r="E379" s="16"/>
      <c r="F379" s="17"/>
      <c r="G379" s="17"/>
      <c r="H379" s="18"/>
      <c r="I379" s="16"/>
      <c r="J379" s="16"/>
      <c r="K379" s="16"/>
      <c r="L379" s="19" t="e">
        <f t="shared" si="7"/>
        <v>#DIV/0!</v>
      </c>
      <c r="M379" s="16"/>
      <c r="N379" s="17"/>
      <c r="O379" s="16"/>
    </row>
    <row r="380" spans="1:15" x14ac:dyDescent="0.25">
      <c r="A380" s="16"/>
      <c r="B380" s="16"/>
      <c r="C380" s="16"/>
      <c r="D380" s="16"/>
      <c r="E380" s="16"/>
      <c r="F380" s="17"/>
      <c r="G380" s="17"/>
      <c r="H380" s="18"/>
      <c r="I380" s="16"/>
      <c r="J380" s="16"/>
      <c r="K380" s="16"/>
      <c r="L380" s="19" t="e">
        <f t="shared" si="7"/>
        <v>#DIV/0!</v>
      </c>
      <c r="M380" s="16"/>
      <c r="N380" s="17"/>
      <c r="O380" s="16"/>
    </row>
    <row r="381" spans="1:15" x14ac:dyDescent="0.25">
      <c r="A381" s="16"/>
      <c r="B381" s="16"/>
      <c r="C381" s="16"/>
      <c r="D381" s="16"/>
      <c r="E381" s="16"/>
      <c r="F381" s="17"/>
      <c r="G381" s="17"/>
      <c r="H381" s="18"/>
      <c r="I381" s="16"/>
      <c r="J381" s="16"/>
      <c r="K381" s="16"/>
      <c r="L381" s="19" t="e">
        <f t="shared" si="7"/>
        <v>#DIV/0!</v>
      </c>
      <c r="M381" s="16"/>
      <c r="N381" s="17"/>
      <c r="O381" s="16"/>
    </row>
    <row r="382" spans="1:15" x14ac:dyDescent="0.25">
      <c r="A382" s="16"/>
      <c r="B382" s="16"/>
      <c r="C382" s="16"/>
      <c r="D382" s="16"/>
      <c r="E382" s="16"/>
      <c r="F382" s="17"/>
      <c r="G382" s="17"/>
      <c r="H382" s="18"/>
      <c r="I382" s="16"/>
      <c r="J382" s="16"/>
      <c r="K382" s="16"/>
      <c r="L382" s="19" t="e">
        <f t="shared" si="7"/>
        <v>#DIV/0!</v>
      </c>
      <c r="M382" s="16"/>
      <c r="N382" s="17"/>
      <c r="O382" s="16"/>
    </row>
    <row r="383" spans="1:15" x14ac:dyDescent="0.25">
      <c r="A383" s="16"/>
      <c r="B383" s="16"/>
      <c r="C383" s="16"/>
      <c r="D383" s="16"/>
      <c r="E383" s="16"/>
      <c r="F383" s="17"/>
      <c r="G383" s="17"/>
      <c r="H383" s="18"/>
      <c r="I383" s="16"/>
      <c r="J383" s="16"/>
      <c r="K383" s="16"/>
      <c r="L383" s="19" t="e">
        <f t="shared" si="7"/>
        <v>#DIV/0!</v>
      </c>
      <c r="M383" s="16"/>
      <c r="N383" s="17"/>
      <c r="O383" s="16"/>
    </row>
    <row r="384" spans="1:15" x14ac:dyDescent="0.25">
      <c r="A384" s="16"/>
      <c r="B384" s="16"/>
      <c r="C384" s="16"/>
      <c r="D384" s="16"/>
      <c r="E384" s="16"/>
      <c r="F384" s="17"/>
      <c r="G384" s="17"/>
      <c r="H384" s="18"/>
      <c r="I384" s="16"/>
      <c r="J384" s="16"/>
      <c r="K384" s="16"/>
      <c r="L384" s="19" t="e">
        <f t="shared" si="7"/>
        <v>#DIV/0!</v>
      </c>
      <c r="M384" s="16"/>
      <c r="N384" s="17"/>
      <c r="O384" s="16"/>
    </row>
    <row r="385" spans="1:15" x14ac:dyDescent="0.25">
      <c r="A385" s="16"/>
      <c r="B385" s="16"/>
      <c r="C385" s="16"/>
      <c r="D385" s="16"/>
      <c r="E385" s="16"/>
      <c r="F385" s="17"/>
      <c r="G385" s="17"/>
      <c r="H385" s="18"/>
      <c r="I385" s="16"/>
      <c r="J385" s="16"/>
      <c r="K385" s="16"/>
      <c r="L385" s="19" t="e">
        <f t="shared" si="7"/>
        <v>#DIV/0!</v>
      </c>
      <c r="M385" s="16"/>
      <c r="N385" s="17"/>
      <c r="O385" s="16"/>
    </row>
    <row r="386" spans="1:15" x14ac:dyDescent="0.25">
      <c r="A386" s="16"/>
      <c r="B386" s="16"/>
      <c r="C386" s="16"/>
      <c r="D386" s="16"/>
      <c r="E386" s="16"/>
      <c r="F386" s="17"/>
      <c r="G386" s="17"/>
      <c r="H386" s="18"/>
      <c r="I386" s="16"/>
      <c r="J386" s="16"/>
      <c r="K386" s="16"/>
      <c r="L386" s="19" t="e">
        <f t="shared" si="7"/>
        <v>#DIV/0!</v>
      </c>
      <c r="M386" s="16"/>
      <c r="N386" s="17"/>
      <c r="O386" s="16"/>
    </row>
    <row r="387" spans="1:15" x14ac:dyDescent="0.25">
      <c r="A387" s="16"/>
      <c r="B387" s="16"/>
      <c r="C387" s="16"/>
      <c r="D387" s="16"/>
      <c r="E387" s="16"/>
      <c r="F387" s="17"/>
      <c r="G387" s="17"/>
      <c r="H387" s="18"/>
      <c r="I387" s="16"/>
      <c r="J387" s="16"/>
      <c r="K387" s="16"/>
      <c r="L387" s="19" t="e">
        <f t="shared" si="7"/>
        <v>#DIV/0!</v>
      </c>
      <c r="M387" s="16"/>
      <c r="N387" s="17"/>
      <c r="O387" s="16"/>
    </row>
    <row r="388" spans="1:15" x14ac:dyDescent="0.25">
      <c r="A388" s="16"/>
      <c r="B388" s="16"/>
      <c r="C388" s="16"/>
      <c r="D388" s="16"/>
      <c r="E388" s="16"/>
      <c r="F388" s="17"/>
      <c r="G388" s="17"/>
      <c r="H388" s="18"/>
      <c r="I388" s="16"/>
      <c r="J388" s="16"/>
      <c r="K388" s="16"/>
      <c r="L388" s="19" t="e">
        <f t="shared" si="7"/>
        <v>#DIV/0!</v>
      </c>
      <c r="M388" s="16"/>
      <c r="N388" s="17"/>
      <c r="O388" s="16"/>
    </row>
    <row r="389" spans="1:15" x14ac:dyDescent="0.25">
      <c r="A389" s="16"/>
      <c r="B389" s="16"/>
      <c r="C389" s="16"/>
      <c r="D389" s="16"/>
      <c r="E389" s="16"/>
      <c r="F389" s="17"/>
      <c r="G389" s="17"/>
      <c r="H389" s="18"/>
      <c r="I389" s="16"/>
      <c r="J389" s="16"/>
      <c r="K389" s="16"/>
      <c r="L389" s="19" t="e">
        <f t="shared" si="7"/>
        <v>#DIV/0!</v>
      </c>
      <c r="M389" s="16"/>
      <c r="N389" s="17"/>
      <c r="O389" s="16"/>
    </row>
    <row r="390" spans="1:15" x14ac:dyDescent="0.25">
      <c r="A390" s="16"/>
      <c r="B390" s="16"/>
      <c r="C390" s="16"/>
      <c r="D390" s="16"/>
      <c r="E390" s="16"/>
      <c r="F390" s="17"/>
      <c r="G390" s="17"/>
      <c r="H390" s="18"/>
      <c r="I390" s="16"/>
      <c r="J390" s="16"/>
      <c r="K390" s="16"/>
      <c r="L390" s="19" t="e">
        <f t="shared" si="7"/>
        <v>#DIV/0!</v>
      </c>
      <c r="M390" s="16"/>
      <c r="N390" s="17"/>
      <c r="O390" s="16"/>
    </row>
    <row r="391" spans="1:15" x14ac:dyDescent="0.25">
      <c r="A391" s="16"/>
      <c r="B391" s="16"/>
      <c r="C391" s="16"/>
      <c r="D391" s="16"/>
      <c r="E391" s="16"/>
      <c r="F391" s="17"/>
      <c r="G391" s="17"/>
      <c r="H391" s="18"/>
      <c r="I391" s="16"/>
      <c r="J391" s="16"/>
      <c r="K391" s="16"/>
      <c r="L391" s="19" t="e">
        <f t="shared" si="7"/>
        <v>#DIV/0!</v>
      </c>
      <c r="M391" s="16"/>
      <c r="N391" s="17"/>
      <c r="O391" s="16"/>
    </row>
    <row r="392" spans="1:15" x14ac:dyDescent="0.25">
      <c r="A392" s="16"/>
      <c r="B392" s="16"/>
      <c r="C392" s="16"/>
      <c r="D392" s="16"/>
      <c r="E392" s="16"/>
      <c r="F392" s="17"/>
      <c r="G392" s="17"/>
      <c r="H392" s="18"/>
      <c r="I392" s="16"/>
      <c r="J392" s="16"/>
      <c r="K392" s="16"/>
      <c r="L392" s="19" t="e">
        <f t="shared" si="7"/>
        <v>#DIV/0!</v>
      </c>
      <c r="M392" s="16"/>
      <c r="N392" s="17"/>
      <c r="O392" s="16"/>
    </row>
    <row r="393" spans="1:15" x14ac:dyDescent="0.25">
      <c r="A393" s="16"/>
      <c r="B393" s="16"/>
      <c r="C393" s="16"/>
      <c r="D393" s="16"/>
      <c r="E393" s="16"/>
      <c r="F393" s="17"/>
      <c r="G393" s="17"/>
      <c r="H393" s="18"/>
      <c r="I393" s="16"/>
      <c r="J393" s="16"/>
      <c r="K393" s="16"/>
      <c r="L393" s="19" t="e">
        <f t="shared" si="7"/>
        <v>#DIV/0!</v>
      </c>
      <c r="M393" s="16"/>
      <c r="N393" s="17"/>
      <c r="O393" s="16"/>
    </row>
    <row r="394" spans="1:15" x14ac:dyDescent="0.25">
      <c r="A394" s="16"/>
      <c r="B394" s="16"/>
      <c r="C394" s="16"/>
      <c r="D394" s="16"/>
      <c r="E394" s="16"/>
      <c r="F394" s="17"/>
      <c r="G394" s="17"/>
      <c r="H394" s="18"/>
      <c r="I394" s="16"/>
      <c r="J394" s="16"/>
      <c r="K394" s="16"/>
      <c r="L394" s="19" t="e">
        <f t="shared" si="7"/>
        <v>#DIV/0!</v>
      </c>
      <c r="M394" s="16"/>
      <c r="N394" s="17"/>
      <c r="O394" s="16"/>
    </row>
    <row r="395" spans="1:15" x14ac:dyDescent="0.25">
      <c r="A395" s="16"/>
      <c r="B395" s="16"/>
      <c r="C395" s="16"/>
      <c r="D395" s="16"/>
      <c r="E395" s="16"/>
      <c r="F395" s="17"/>
      <c r="G395" s="17"/>
      <c r="H395" s="18"/>
      <c r="I395" s="16"/>
      <c r="J395" s="16"/>
      <c r="K395" s="16"/>
      <c r="L395" s="19" t="e">
        <f t="shared" si="7"/>
        <v>#DIV/0!</v>
      </c>
      <c r="M395" s="16"/>
      <c r="N395" s="17"/>
      <c r="O395" s="16"/>
    </row>
    <row r="396" spans="1:15" x14ac:dyDescent="0.25">
      <c r="A396" s="16"/>
      <c r="B396" s="16"/>
      <c r="C396" s="16"/>
      <c r="D396" s="16"/>
      <c r="E396" s="16"/>
      <c r="F396" s="17"/>
      <c r="G396" s="17"/>
      <c r="H396" s="18"/>
      <c r="I396" s="16"/>
      <c r="J396" s="16"/>
      <c r="K396" s="16"/>
      <c r="L396" s="19" t="e">
        <f t="shared" si="7"/>
        <v>#DIV/0!</v>
      </c>
      <c r="M396" s="16"/>
      <c r="N396" s="17"/>
      <c r="O396" s="16"/>
    </row>
    <row r="397" spans="1:15" x14ac:dyDescent="0.25">
      <c r="A397" s="16"/>
      <c r="B397" s="16"/>
      <c r="C397" s="16"/>
      <c r="D397" s="16"/>
      <c r="E397" s="16"/>
      <c r="F397" s="17"/>
      <c r="G397" s="17"/>
      <c r="H397" s="18"/>
      <c r="I397" s="16"/>
      <c r="J397" s="16"/>
      <c r="K397" s="16"/>
      <c r="L397" s="19" t="e">
        <f t="shared" si="7"/>
        <v>#DIV/0!</v>
      </c>
      <c r="M397" s="16"/>
      <c r="N397" s="17"/>
      <c r="O397" s="16"/>
    </row>
    <row r="398" spans="1:15" x14ac:dyDescent="0.25">
      <c r="A398" s="16"/>
      <c r="B398" s="16"/>
      <c r="C398" s="16"/>
      <c r="D398" s="16"/>
      <c r="E398" s="16"/>
      <c r="F398" s="17"/>
      <c r="G398" s="17"/>
      <c r="H398" s="18"/>
      <c r="I398" s="16"/>
      <c r="J398" s="16"/>
      <c r="K398" s="16"/>
      <c r="L398" s="19" t="e">
        <f t="shared" si="7"/>
        <v>#DIV/0!</v>
      </c>
      <c r="M398" s="16"/>
      <c r="N398" s="17"/>
      <c r="O398" s="16"/>
    </row>
    <row r="399" spans="1:15" x14ac:dyDescent="0.25">
      <c r="A399" s="16"/>
      <c r="B399" s="16"/>
      <c r="C399" s="16"/>
      <c r="D399" s="16"/>
      <c r="E399" s="16"/>
      <c r="F399" s="17"/>
      <c r="G399" s="17"/>
      <c r="H399" s="18"/>
      <c r="I399" s="16"/>
      <c r="J399" s="16"/>
      <c r="K399" s="16"/>
      <c r="L399" s="19" t="e">
        <f t="shared" si="7"/>
        <v>#DIV/0!</v>
      </c>
      <c r="M399" s="16"/>
      <c r="N399" s="17"/>
      <c r="O399" s="16"/>
    </row>
    <row r="400" spans="1:15" x14ac:dyDescent="0.25">
      <c r="A400" s="16"/>
      <c r="B400" s="16"/>
      <c r="C400" s="16"/>
      <c r="D400" s="16"/>
      <c r="E400" s="16"/>
      <c r="F400" s="17"/>
      <c r="G400" s="17"/>
      <c r="H400" s="18"/>
      <c r="I400" s="16"/>
      <c r="J400" s="16"/>
      <c r="K400" s="16"/>
      <c r="L400" s="19" t="e">
        <f t="shared" si="7"/>
        <v>#DIV/0!</v>
      </c>
      <c r="M400" s="16"/>
      <c r="N400" s="17"/>
      <c r="O400" s="16"/>
    </row>
    <row r="401" spans="1:15" x14ac:dyDescent="0.25">
      <c r="A401" s="16"/>
      <c r="B401" s="16"/>
      <c r="C401" s="16"/>
      <c r="D401" s="16"/>
      <c r="E401" s="16"/>
      <c r="F401" s="17"/>
      <c r="G401" s="17"/>
      <c r="H401" s="18"/>
      <c r="I401" s="16"/>
      <c r="J401" s="16"/>
      <c r="K401" s="16"/>
      <c r="L401" s="19" t="e">
        <f t="shared" si="7"/>
        <v>#DIV/0!</v>
      </c>
      <c r="M401" s="16"/>
      <c r="N401" s="17"/>
      <c r="O401" s="16"/>
    </row>
    <row r="402" spans="1:15" x14ac:dyDescent="0.25">
      <c r="A402" s="16"/>
      <c r="B402" s="16"/>
      <c r="C402" s="16"/>
      <c r="D402" s="16"/>
      <c r="E402" s="16"/>
      <c r="F402" s="17"/>
      <c r="G402" s="17"/>
      <c r="H402" s="18"/>
      <c r="I402" s="16"/>
      <c r="J402" s="16"/>
      <c r="K402" s="16"/>
      <c r="L402" s="19" t="e">
        <f t="shared" si="7"/>
        <v>#DIV/0!</v>
      </c>
      <c r="M402" s="16"/>
      <c r="N402" s="17"/>
      <c r="O402" s="16"/>
    </row>
    <row r="403" spans="1:15" x14ac:dyDescent="0.25">
      <c r="A403" s="16"/>
      <c r="B403" s="16"/>
      <c r="C403" s="16"/>
      <c r="D403" s="16"/>
      <c r="E403" s="16"/>
      <c r="F403" s="17"/>
      <c r="G403" s="17"/>
      <c r="H403" s="18"/>
      <c r="I403" s="16"/>
      <c r="J403" s="16"/>
      <c r="K403" s="16"/>
      <c r="L403" s="19" t="e">
        <f t="shared" si="7"/>
        <v>#DIV/0!</v>
      </c>
      <c r="M403" s="16"/>
      <c r="N403" s="17"/>
      <c r="O403" s="16"/>
    </row>
    <row r="404" spans="1:15" x14ac:dyDescent="0.25">
      <c r="A404" s="16"/>
      <c r="B404" s="16"/>
      <c r="C404" s="16"/>
      <c r="D404" s="16"/>
      <c r="E404" s="16"/>
      <c r="F404" s="17"/>
      <c r="G404" s="17"/>
      <c r="H404" s="18"/>
      <c r="I404" s="16"/>
      <c r="J404" s="16"/>
      <c r="K404" s="16"/>
      <c r="L404" s="19" t="e">
        <f t="shared" si="7"/>
        <v>#DIV/0!</v>
      </c>
      <c r="M404" s="16"/>
      <c r="N404" s="17"/>
      <c r="O404" s="16"/>
    </row>
    <row r="405" spans="1:15" x14ac:dyDescent="0.25">
      <c r="A405" s="16"/>
      <c r="B405" s="16"/>
      <c r="C405" s="16"/>
      <c r="D405" s="16"/>
      <c r="E405" s="16"/>
      <c r="F405" s="17"/>
      <c r="G405" s="17"/>
      <c r="H405" s="18"/>
      <c r="I405" s="16"/>
      <c r="J405" s="16"/>
      <c r="K405" s="16"/>
      <c r="L405" s="19" t="e">
        <f t="shared" si="7"/>
        <v>#DIV/0!</v>
      </c>
      <c r="M405" s="16"/>
      <c r="N405" s="17"/>
      <c r="O405" s="16"/>
    </row>
    <row r="406" spans="1:15" x14ac:dyDescent="0.25">
      <c r="A406" s="16"/>
      <c r="B406" s="16"/>
      <c r="C406" s="16"/>
      <c r="D406" s="16"/>
      <c r="E406" s="16"/>
      <c r="F406" s="17"/>
      <c r="G406" s="17"/>
      <c r="H406" s="18"/>
      <c r="I406" s="16"/>
      <c r="J406" s="16"/>
      <c r="K406" s="16"/>
      <c r="L406" s="19" t="e">
        <f t="shared" si="7"/>
        <v>#DIV/0!</v>
      </c>
      <c r="M406" s="16"/>
      <c r="N406" s="17"/>
      <c r="O406" s="16"/>
    </row>
    <row r="407" spans="1:15" x14ac:dyDescent="0.25">
      <c r="A407" s="16"/>
      <c r="B407" s="16"/>
      <c r="C407" s="16"/>
      <c r="D407" s="16"/>
      <c r="E407" s="16"/>
      <c r="F407" s="17"/>
      <c r="G407" s="17"/>
      <c r="H407" s="18"/>
      <c r="I407" s="16"/>
      <c r="J407" s="16"/>
      <c r="K407" s="16"/>
      <c r="L407" s="19" t="e">
        <f t="shared" si="7"/>
        <v>#DIV/0!</v>
      </c>
      <c r="M407" s="16"/>
      <c r="N407" s="17"/>
      <c r="O407" s="16"/>
    </row>
    <row r="408" spans="1:15" x14ac:dyDescent="0.25">
      <c r="A408" s="16"/>
      <c r="B408" s="16"/>
      <c r="C408" s="16"/>
      <c r="D408" s="16"/>
      <c r="E408" s="16"/>
      <c r="F408" s="17"/>
      <c r="G408" s="17"/>
      <c r="H408" s="18"/>
      <c r="I408" s="16"/>
      <c r="J408" s="16"/>
      <c r="K408" s="16"/>
      <c r="L408" s="19" t="e">
        <f t="shared" si="7"/>
        <v>#DIV/0!</v>
      </c>
      <c r="M408" s="16"/>
      <c r="N408" s="17"/>
      <c r="O408" s="16"/>
    </row>
    <row r="409" spans="1:15" x14ac:dyDescent="0.25">
      <c r="A409" s="16"/>
      <c r="B409" s="16"/>
      <c r="C409" s="16"/>
      <c r="D409" s="16"/>
      <c r="E409" s="16"/>
      <c r="F409" s="17"/>
      <c r="G409" s="17"/>
      <c r="H409" s="18"/>
      <c r="I409" s="16"/>
      <c r="J409" s="16"/>
      <c r="K409" s="16"/>
      <c r="L409" s="19" t="e">
        <f t="shared" si="7"/>
        <v>#DIV/0!</v>
      </c>
      <c r="M409" s="16"/>
      <c r="N409" s="17"/>
      <c r="O409" s="16"/>
    </row>
    <row r="410" spans="1:15" x14ac:dyDescent="0.25">
      <c r="A410" s="16"/>
      <c r="B410" s="16"/>
      <c r="C410" s="16"/>
      <c r="D410" s="16"/>
      <c r="E410" s="16"/>
      <c r="F410" s="17"/>
      <c r="G410" s="17"/>
      <c r="H410" s="18"/>
      <c r="I410" s="16"/>
      <c r="J410" s="16"/>
      <c r="K410" s="16"/>
      <c r="L410" s="19" t="e">
        <f t="shared" si="7"/>
        <v>#DIV/0!</v>
      </c>
      <c r="M410" s="16"/>
      <c r="N410" s="17"/>
      <c r="O410" s="16"/>
    </row>
    <row r="411" spans="1:15" x14ac:dyDescent="0.25">
      <c r="A411" s="16"/>
      <c r="B411" s="16"/>
      <c r="C411" s="16"/>
      <c r="D411" s="16"/>
      <c r="E411" s="16"/>
      <c r="F411" s="17"/>
      <c r="G411" s="17"/>
      <c r="H411" s="18"/>
      <c r="I411" s="16"/>
      <c r="J411" s="16"/>
      <c r="K411" s="16"/>
      <c r="L411" s="19" t="e">
        <f t="shared" si="7"/>
        <v>#DIV/0!</v>
      </c>
      <c r="M411" s="16"/>
      <c r="N411" s="17"/>
      <c r="O411" s="16"/>
    </row>
    <row r="412" spans="1:15" x14ac:dyDescent="0.25">
      <c r="A412" s="16"/>
      <c r="B412" s="16"/>
      <c r="C412" s="16"/>
      <c r="D412" s="16"/>
      <c r="E412" s="16"/>
      <c r="F412" s="17"/>
      <c r="G412" s="17"/>
      <c r="H412" s="18"/>
      <c r="I412" s="16"/>
      <c r="J412" s="16"/>
      <c r="K412" s="16"/>
      <c r="L412" s="19" t="e">
        <f t="shared" si="7"/>
        <v>#DIV/0!</v>
      </c>
      <c r="M412" s="16"/>
      <c r="N412" s="17"/>
      <c r="O412" s="16"/>
    </row>
    <row r="413" spans="1:15" x14ac:dyDescent="0.25">
      <c r="A413" s="16"/>
      <c r="B413" s="16"/>
      <c r="C413" s="16"/>
      <c r="D413" s="16"/>
      <c r="E413" s="16"/>
      <c r="F413" s="17"/>
      <c r="G413" s="17"/>
      <c r="H413" s="18"/>
      <c r="I413" s="16"/>
      <c r="J413" s="16"/>
      <c r="K413" s="16"/>
      <c r="L413" s="19" t="e">
        <f t="shared" si="7"/>
        <v>#DIV/0!</v>
      </c>
      <c r="M413" s="16"/>
      <c r="N413" s="17"/>
      <c r="O413" s="16"/>
    </row>
    <row r="414" spans="1:15" x14ac:dyDescent="0.25">
      <c r="A414" s="16"/>
      <c r="B414" s="16"/>
      <c r="C414" s="16"/>
      <c r="D414" s="16"/>
      <c r="E414" s="16"/>
      <c r="F414" s="17"/>
      <c r="G414" s="17"/>
      <c r="H414" s="18"/>
      <c r="I414" s="16"/>
      <c r="J414" s="16"/>
      <c r="K414" s="16"/>
      <c r="L414" s="19" t="e">
        <f t="shared" si="7"/>
        <v>#DIV/0!</v>
      </c>
      <c r="M414" s="16"/>
      <c r="N414" s="17"/>
      <c r="O414" s="16"/>
    </row>
    <row r="415" spans="1:15" x14ac:dyDescent="0.25">
      <c r="A415" s="16"/>
      <c r="B415" s="16"/>
      <c r="C415" s="16"/>
      <c r="D415" s="16"/>
      <c r="E415" s="16"/>
      <c r="F415" s="17"/>
      <c r="G415" s="17"/>
      <c r="H415" s="18"/>
      <c r="I415" s="16"/>
      <c r="J415" s="16"/>
      <c r="K415" s="16"/>
      <c r="L415" s="19" t="e">
        <f t="shared" si="7"/>
        <v>#DIV/0!</v>
      </c>
      <c r="M415" s="16"/>
      <c r="N415" s="17"/>
      <c r="O415" s="16"/>
    </row>
    <row r="416" spans="1:15" x14ac:dyDescent="0.25">
      <c r="A416" s="16"/>
      <c r="B416" s="16"/>
      <c r="C416" s="16"/>
      <c r="D416" s="16"/>
      <c r="E416" s="16"/>
      <c r="F416" s="17"/>
      <c r="G416" s="17"/>
      <c r="H416" s="18"/>
      <c r="I416" s="16"/>
      <c r="J416" s="16"/>
      <c r="K416" s="16"/>
      <c r="L416" s="19" t="e">
        <f t="shared" si="7"/>
        <v>#DIV/0!</v>
      </c>
      <c r="M416" s="16"/>
      <c r="N416" s="17"/>
      <c r="O416" s="16"/>
    </row>
    <row r="417" spans="1:15" x14ac:dyDescent="0.25">
      <c r="A417" s="16"/>
      <c r="B417" s="16"/>
      <c r="C417" s="16"/>
      <c r="D417" s="16"/>
      <c r="E417" s="16"/>
      <c r="F417" s="17"/>
      <c r="G417" s="17"/>
      <c r="H417" s="18"/>
      <c r="I417" s="16"/>
      <c r="J417" s="16"/>
      <c r="K417" s="16"/>
      <c r="L417" s="19" t="e">
        <f t="shared" si="7"/>
        <v>#DIV/0!</v>
      </c>
      <c r="M417" s="16"/>
      <c r="N417" s="17"/>
      <c r="O417" s="16"/>
    </row>
    <row r="418" spans="1:15" x14ac:dyDescent="0.25">
      <c r="A418" s="16"/>
      <c r="B418" s="16"/>
      <c r="C418" s="16"/>
      <c r="D418" s="16"/>
      <c r="E418" s="16"/>
      <c r="F418" s="17"/>
      <c r="G418" s="17"/>
      <c r="H418" s="18"/>
      <c r="I418" s="16"/>
      <c r="J418" s="16"/>
      <c r="K418" s="16"/>
      <c r="L418" s="19" t="e">
        <f t="shared" si="7"/>
        <v>#DIV/0!</v>
      </c>
      <c r="M418" s="16"/>
      <c r="N418" s="17"/>
      <c r="O418" s="16"/>
    </row>
    <row r="419" spans="1:15" x14ac:dyDescent="0.25">
      <c r="A419" s="16"/>
      <c r="B419" s="16"/>
      <c r="C419" s="16"/>
      <c r="D419" s="16"/>
      <c r="E419" s="16"/>
      <c r="F419" s="17"/>
      <c r="G419" s="17"/>
      <c r="H419" s="18"/>
      <c r="I419" s="16"/>
      <c r="J419" s="16"/>
      <c r="K419" s="16"/>
      <c r="L419" s="19" t="e">
        <f t="shared" si="7"/>
        <v>#DIV/0!</v>
      </c>
      <c r="M419" s="16"/>
      <c r="N419" s="17"/>
      <c r="O419" s="16"/>
    </row>
    <row r="420" spans="1:15" x14ac:dyDescent="0.25">
      <c r="A420" s="16"/>
      <c r="B420" s="16"/>
      <c r="C420" s="16"/>
      <c r="D420" s="16"/>
      <c r="E420" s="16"/>
      <c r="F420" s="17"/>
      <c r="G420" s="17"/>
      <c r="H420" s="18"/>
      <c r="I420" s="16"/>
      <c r="J420" s="16"/>
      <c r="K420" s="16"/>
      <c r="L420" s="19" t="e">
        <f t="shared" si="7"/>
        <v>#DIV/0!</v>
      </c>
      <c r="M420" s="16"/>
      <c r="N420" s="17"/>
      <c r="O420" s="16"/>
    </row>
    <row r="421" spans="1:15" x14ac:dyDescent="0.25">
      <c r="A421" s="16"/>
      <c r="B421" s="16"/>
      <c r="C421" s="16"/>
      <c r="D421" s="16"/>
      <c r="E421" s="16"/>
      <c r="F421" s="17"/>
      <c r="G421" s="17"/>
      <c r="H421" s="18"/>
      <c r="I421" s="16"/>
      <c r="J421" s="16"/>
      <c r="K421" s="16"/>
      <c r="L421" s="19" t="e">
        <f t="shared" si="7"/>
        <v>#DIV/0!</v>
      </c>
      <c r="M421" s="16"/>
      <c r="N421" s="17"/>
      <c r="O421" s="16"/>
    </row>
    <row r="422" spans="1:15" x14ac:dyDescent="0.25">
      <c r="A422" s="16"/>
      <c r="B422" s="16"/>
      <c r="C422" s="16"/>
      <c r="D422" s="16"/>
      <c r="E422" s="16"/>
      <c r="F422" s="17"/>
      <c r="G422" s="17"/>
      <c r="H422" s="18"/>
      <c r="I422" s="16"/>
      <c r="J422" s="16"/>
      <c r="K422" s="16"/>
      <c r="L422" s="19" t="e">
        <f t="shared" si="7"/>
        <v>#DIV/0!</v>
      </c>
      <c r="M422" s="16"/>
      <c r="N422" s="17"/>
      <c r="O422" s="16"/>
    </row>
    <row r="423" spans="1:15" x14ac:dyDescent="0.25">
      <c r="A423" s="16"/>
      <c r="B423" s="16"/>
      <c r="C423" s="16"/>
      <c r="D423" s="16"/>
      <c r="E423" s="16"/>
      <c r="F423" s="17"/>
      <c r="G423" s="17"/>
      <c r="H423" s="18"/>
      <c r="I423" s="16"/>
      <c r="J423" s="16"/>
      <c r="K423" s="16"/>
      <c r="L423" s="19" t="e">
        <f t="shared" si="7"/>
        <v>#DIV/0!</v>
      </c>
      <c r="M423" s="16"/>
      <c r="N423" s="17"/>
      <c r="O423" s="16"/>
    </row>
    <row r="424" spans="1:15" x14ac:dyDescent="0.25">
      <c r="A424" s="16"/>
      <c r="B424" s="16"/>
      <c r="C424" s="16"/>
      <c r="D424" s="16"/>
      <c r="E424" s="16"/>
      <c r="F424" s="17"/>
      <c r="G424" s="17"/>
      <c r="H424" s="18"/>
      <c r="I424" s="16"/>
      <c r="J424" s="16"/>
      <c r="K424" s="16"/>
      <c r="L424" s="19" t="e">
        <f t="shared" ref="L424:L487" si="8">IF((K424/D424)&gt;100%,100%,(K424/D424))</f>
        <v>#DIV/0!</v>
      </c>
      <c r="M424" s="16"/>
      <c r="N424" s="17"/>
      <c r="O424" s="16"/>
    </row>
    <row r="425" spans="1:15" x14ac:dyDescent="0.25">
      <c r="A425" s="16"/>
      <c r="B425" s="16"/>
      <c r="C425" s="16"/>
      <c r="D425" s="16"/>
      <c r="E425" s="16"/>
      <c r="F425" s="17"/>
      <c r="G425" s="17"/>
      <c r="H425" s="18"/>
      <c r="I425" s="16"/>
      <c r="J425" s="16"/>
      <c r="K425" s="16"/>
      <c r="L425" s="19" t="e">
        <f t="shared" si="8"/>
        <v>#DIV/0!</v>
      </c>
      <c r="M425" s="16"/>
      <c r="N425" s="17"/>
      <c r="O425" s="16"/>
    </row>
    <row r="426" spans="1:15" x14ac:dyDescent="0.25">
      <c r="A426" s="16"/>
      <c r="B426" s="16"/>
      <c r="C426" s="16"/>
      <c r="D426" s="16"/>
      <c r="E426" s="16"/>
      <c r="F426" s="17"/>
      <c r="G426" s="17"/>
      <c r="H426" s="18"/>
      <c r="I426" s="16"/>
      <c r="J426" s="16"/>
      <c r="K426" s="16"/>
      <c r="L426" s="19" t="e">
        <f t="shared" si="8"/>
        <v>#DIV/0!</v>
      </c>
      <c r="M426" s="16"/>
      <c r="N426" s="17"/>
      <c r="O426" s="16"/>
    </row>
    <row r="427" spans="1:15" x14ac:dyDescent="0.25">
      <c r="A427" s="16"/>
      <c r="B427" s="16"/>
      <c r="C427" s="16"/>
      <c r="D427" s="16"/>
      <c r="E427" s="16"/>
      <c r="F427" s="17"/>
      <c r="G427" s="17"/>
      <c r="H427" s="18"/>
      <c r="I427" s="16"/>
      <c r="J427" s="16"/>
      <c r="K427" s="16"/>
      <c r="L427" s="19" t="e">
        <f t="shared" si="8"/>
        <v>#DIV/0!</v>
      </c>
      <c r="M427" s="16"/>
      <c r="N427" s="17"/>
      <c r="O427" s="16"/>
    </row>
    <row r="428" spans="1:15" x14ac:dyDescent="0.25">
      <c r="A428" s="16"/>
      <c r="B428" s="16"/>
      <c r="C428" s="16"/>
      <c r="D428" s="16"/>
      <c r="E428" s="16"/>
      <c r="F428" s="17"/>
      <c r="G428" s="17"/>
      <c r="H428" s="18"/>
      <c r="I428" s="16"/>
      <c r="J428" s="16"/>
      <c r="K428" s="16"/>
      <c r="L428" s="19" t="e">
        <f t="shared" si="8"/>
        <v>#DIV/0!</v>
      </c>
      <c r="M428" s="16"/>
      <c r="N428" s="17"/>
      <c r="O428" s="16"/>
    </row>
    <row r="429" spans="1:15" x14ac:dyDescent="0.25">
      <c r="A429" s="16"/>
      <c r="B429" s="16"/>
      <c r="C429" s="16"/>
      <c r="D429" s="16"/>
      <c r="E429" s="16"/>
      <c r="F429" s="17"/>
      <c r="G429" s="17"/>
      <c r="H429" s="18"/>
      <c r="I429" s="16"/>
      <c r="J429" s="16"/>
      <c r="K429" s="16"/>
      <c r="L429" s="19" t="e">
        <f t="shared" si="8"/>
        <v>#DIV/0!</v>
      </c>
      <c r="M429" s="16"/>
      <c r="N429" s="17"/>
      <c r="O429" s="16"/>
    </row>
    <row r="430" spans="1:15" x14ac:dyDescent="0.25">
      <c r="A430" s="16"/>
      <c r="B430" s="16"/>
      <c r="C430" s="16"/>
      <c r="D430" s="16"/>
      <c r="E430" s="16"/>
      <c r="F430" s="17"/>
      <c r="G430" s="17"/>
      <c r="H430" s="18"/>
      <c r="I430" s="16"/>
      <c r="J430" s="16"/>
      <c r="K430" s="16"/>
      <c r="L430" s="19" t="e">
        <f t="shared" si="8"/>
        <v>#DIV/0!</v>
      </c>
      <c r="M430" s="16"/>
      <c r="N430" s="17"/>
      <c r="O430" s="16"/>
    </row>
    <row r="431" spans="1:15" x14ac:dyDescent="0.25">
      <c r="A431" s="16"/>
      <c r="B431" s="16"/>
      <c r="C431" s="16"/>
      <c r="D431" s="16"/>
      <c r="E431" s="16"/>
      <c r="F431" s="17"/>
      <c r="G431" s="17"/>
      <c r="H431" s="18"/>
      <c r="I431" s="16"/>
      <c r="J431" s="16"/>
      <c r="K431" s="16"/>
      <c r="L431" s="19" t="e">
        <f t="shared" si="8"/>
        <v>#DIV/0!</v>
      </c>
      <c r="M431" s="16"/>
      <c r="N431" s="17"/>
      <c r="O431" s="16"/>
    </row>
    <row r="432" spans="1:15" x14ac:dyDescent="0.25">
      <c r="A432" s="16"/>
      <c r="B432" s="16"/>
      <c r="C432" s="16"/>
      <c r="D432" s="16"/>
      <c r="E432" s="16"/>
      <c r="F432" s="17"/>
      <c r="G432" s="17"/>
      <c r="H432" s="18"/>
      <c r="I432" s="16"/>
      <c r="J432" s="16"/>
      <c r="K432" s="16"/>
      <c r="L432" s="19" t="e">
        <f t="shared" si="8"/>
        <v>#DIV/0!</v>
      </c>
      <c r="M432" s="16"/>
      <c r="N432" s="17"/>
      <c r="O432" s="16"/>
    </row>
    <row r="433" spans="1:15" x14ac:dyDescent="0.25">
      <c r="A433" s="16"/>
      <c r="B433" s="16"/>
      <c r="C433" s="16"/>
      <c r="D433" s="16"/>
      <c r="E433" s="16"/>
      <c r="F433" s="17"/>
      <c r="G433" s="17"/>
      <c r="H433" s="18"/>
      <c r="I433" s="16"/>
      <c r="J433" s="16"/>
      <c r="K433" s="16"/>
      <c r="L433" s="19" t="e">
        <f t="shared" si="8"/>
        <v>#DIV/0!</v>
      </c>
      <c r="M433" s="16"/>
      <c r="N433" s="17"/>
      <c r="O433" s="16"/>
    </row>
    <row r="434" spans="1:15" x14ac:dyDescent="0.25">
      <c r="A434" s="16"/>
      <c r="B434" s="16"/>
      <c r="C434" s="16"/>
      <c r="D434" s="16"/>
      <c r="E434" s="16"/>
      <c r="F434" s="17"/>
      <c r="G434" s="17"/>
      <c r="H434" s="18"/>
      <c r="I434" s="16"/>
      <c r="J434" s="16"/>
      <c r="K434" s="16"/>
      <c r="L434" s="19" t="e">
        <f t="shared" si="8"/>
        <v>#DIV/0!</v>
      </c>
      <c r="M434" s="16"/>
      <c r="N434" s="17"/>
      <c r="O434" s="16"/>
    </row>
    <row r="435" spans="1:15" x14ac:dyDescent="0.25">
      <c r="A435" s="16"/>
      <c r="B435" s="16"/>
      <c r="C435" s="16"/>
      <c r="D435" s="16"/>
      <c r="E435" s="16"/>
      <c r="F435" s="17"/>
      <c r="G435" s="17"/>
      <c r="H435" s="18"/>
      <c r="I435" s="16"/>
      <c r="J435" s="16"/>
      <c r="K435" s="16"/>
      <c r="L435" s="19" t="e">
        <f t="shared" si="8"/>
        <v>#DIV/0!</v>
      </c>
      <c r="M435" s="16"/>
      <c r="N435" s="17"/>
      <c r="O435" s="16"/>
    </row>
    <row r="436" spans="1:15" x14ac:dyDescent="0.25">
      <c r="A436" s="16"/>
      <c r="B436" s="16"/>
      <c r="C436" s="16"/>
      <c r="D436" s="16"/>
      <c r="E436" s="16"/>
      <c r="F436" s="17"/>
      <c r="G436" s="17"/>
      <c r="H436" s="18"/>
      <c r="I436" s="16"/>
      <c r="J436" s="16"/>
      <c r="K436" s="16"/>
      <c r="L436" s="19" t="e">
        <f t="shared" si="8"/>
        <v>#DIV/0!</v>
      </c>
      <c r="M436" s="16"/>
      <c r="N436" s="17"/>
      <c r="O436" s="16"/>
    </row>
    <row r="437" spans="1:15" x14ac:dyDescent="0.25">
      <c r="A437" s="16"/>
      <c r="B437" s="16"/>
      <c r="C437" s="16"/>
      <c r="D437" s="16"/>
      <c r="E437" s="16"/>
      <c r="F437" s="17"/>
      <c r="G437" s="17"/>
      <c r="H437" s="18"/>
      <c r="I437" s="16"/>
      <c r="J437" s="16"/>
      <c r="K437" s="16"/>
      <c r="L437" s="19" t="e">
        <f t="shared" si="8"/>
        <v>#DIV/0!</v>
      </c>
      <c r="M437" s="16"/>
      <c r="N437" s="17"/>
      <c r="O437" s="16"/>
    </row>
    <row r="438" spans="1:15" x14ac:dyDescent="0.25">
      <c r="A438" s="16"/>
      <c r="B438" s="16"/>
      <c r="C438" s="16"/>
      <c r="D438" s="16"/>
      <c r="E438" s="16"/>
      <c r="F438" s="17"/>
      <c r="G438" s="17"/>
      <c r="H438" s="18"/>
      <c r="I438" s="16"/>
      <c r="J438" s="16"/>
      <c r="K438" s="16"/>
      <c r="L438" s="19" t="e">
        <f t="shared" si="8"/>
        <v>#DIV/0!</v>
      </c>
      <c r="M438" s="16"/>
      <c r="N438" s="17"/>
      <c r="O438" s="16"/>
    </row>
    <row r="439" spans="1:15" x14ac:dyDescent="0.25">
      <c r="A439" s="16"/>
      <c r="B439" s="16"/>
      <c r="C439" s="16"/>
      <c r="D439" s="16"/>
      <c r="E439" s="16"/>
      <c r="F439" s="17"/>
      <c r="G439" s="17"/>
      <c r="H439" s="18"/>
      <c r="I439" s="16"/>
      <c r="J439" s="16"/>
      <c r="K439" s="16"/>
      <c r="L439" s="19" t="e">
        <f t="shared" si="8"/>
        <v>#DIV/0!</v>
      </c>
      <c r="M439" s="16"/>
      <c r="N439" s="17"/>
      <c r="O439" s="16"/>
    </row>
    <row r="440" spans="1:15" x14ac:dyDescent="0.25">
      <c r="A440" s="16"/>
      <c r="B440" s="16"/>
      <c r="C440" s="16"/>
      <c r="D440" s="16"/>
      <c r="E440" s="16"/>
      <c r="F440" s="17"/>
      <c r="G440" s="17"/>
      <c r="H440" s="18"/>
      <c r="I440" s="16"/>
      <c r="J440" s="16"/>
      <c r="K440" s="16"/>
      <c r="L440" s="19" t="e">
        <f t="shared" si="8"/>
        <v>#DIV/0!</v>
      </c>
      <c r="M440" s="16"/>
      <c r="N440" s="17"/>
      <c r="O440" s="16"/>
    </row>
    <row r="441" spans="1:15" x14ac:dyDescent="0.25">
      <c r="A441" s="16"/>
      <c r="B441" s="16"/>
      <c r="C441" s="16"/>
      <c r="D441" s="16"/>
      <c r="E441" s="16"/>
      <c r="F441" s="17"/>
      <c r="G441" s="17"/>
      <c r="H441" s="18"/>
      <c r="I441" s="16"/>
      <c r="J441" s="16"/>
      <c r="K441" s="16"/>
      <c r="L441" s="19" t="e">
        <f t="shared" si="8"/>
        <v>#DIV/0!</v>
      </c>
      <c r="M441" s="16"/>
      <c r="N441" s="17"/>
      <c r="O441" s="16"/>
    </row>
    <row r="442" spans="1:15" x14ac:dyDescent="0.25">
      <c r="A442" s="16"/>
      <c r="B442" s="16"/>
      <c r="C442" s="16"/>
      <c r="D442" s="16"/>
      <c r="E442" s="16"/>
      <c r="F442" s="17"/>
      <c r="G442" s="17"/>
      <c r="H442" s="18"/>
      <c r="I442" s="16"/>
      <c r="J442" s="16"/>
      <c r="K442" s="16"/>
      <c r="L442" s="19" t="e">
        <f t="shared" si="8"/>
        <v>#DIV/0!</v>
      </c>
      <c r="M442" s="16"/>
      <c r="N442" s="17"/>
      <c r="O442" s="16"/>
    </row>
    <row r="443" spans="1:15" x14ac:dyDescent="0.25">
      <c r="A443" s="16"/>
      <c r="B443" s="16"/>
      <c r="C443" s="16"/>
      <c r="D443" s="16"/>
      <c r="E443" s="16"/>
      <c r="F443" s="17"/>
      <c r="G443" s="17"/>
      <c r="H443" s="18"/>
      <c r="I443" s="16"/>
      <c r="J443" s="16"/>
      <c r="K443" s="16"/>
      <c r="L443" s="19" t="e">
        <f t="shared" si="8"/>
        <v>#DIV/0!</v>
      </c>
      <c r="M443" s="16"/>
      <c r="N443" s="17"/>
      <c r="O443" s="16"/>
    </row>
    <row r="444" spans="1:15" x14ac:dyDescent="0.25">
      <c r="A444" s="16"/>
      <c r="B444" s="16"/>
      <c r="C444" s="16"/>
      <c r="D444" s="16"/>
      <c r="E444" s="16"/>
      <c r="F444" s="17"/>
      <c r="G444" s="17"/>
      <c r="H444" s="18"/>
      <c r="I444" s="16"/>
      <c r="J444" s="16"/>
      <c r="K444" s="16"/>
      <c r="L444" s="19" t="e">
        <f t="shared" si="8"/>
        <v>#DIV/0!</v>
      </c>
      <c r="M444" s="16"/>
      <c r="N444" s="17"/>
      <c r="O444" s="16"/>
    </row>
    <row r="445" spans="1:15" x14ac:dyDescent="0.25">
      <c r="A445" s="16"/>
      <c r="B445" s="16"/>
      <c r="C445" s="16"/>
      <c r="D445" s="16"/>
      <c r="E445" s="16"/>
      <c r="F445" s="17"/>
      <c r="G445" s="17"/>
      <c r="H445" s="18"/>
      <c r="I445" s="16"/>
      <c r="J445" s="16"/>
      <c r="K445" s="16"/>
      <c r="L445" s="19" t="e">
        <f t="shared" si="8"/>
        <v>#DIV/0!</v>
      </c>
      <c r="M445" s="16"/>
      <c r="N445" s="17"/>
      <c r="O445" s="16"/>
    </row>
    <row r="446" spans="1:15" x14ac:dyDescent="0.25">
      <c r="A446" s="16"/>
      <c r="B446" s="16"/>
      <c r="C446" s="16"/>
      <c r="D446" s="16"/>
      <c r="E446" s="16"/>
      <c r="F446" s="17"/>
      <c r="G446" s="17"/>
      <c r="H446" s="18"/>
      <c r="I446" s="16"/>
      <c r="J446" s="16"/>
      <c r="K446" s="16"/>
      <c r="L446" s="19" t="e">
        <f t="shared" si="8"/>
        <v>#DIV/0!</v>
      </c>
      <c r="M446" s="16"/>
      <c r="N446" s="17"/>
      <c r="O446" s="16"/>
    </row>
    <row r="447" spans="1:15" x14ac:dyDescent="0.25">
      <c r="A447" s="16"/>
      <c r="B447" s="16"/>
      <c r="C447" s="16"/>
      <c r="D447" s="16"/>
      <c r="E447" s="16"/>
      <c r="F447" s="17"/>
      <c r="G447" s="17"/>
      <c r="H447" s="18"/>
      <c r="I447" s="16"/>
      <c r="J447" s="16"/>
      <c r="K447" s="16"/>
      <c r="L447" s="19" t="e">
        <f t="shared" si="8"/>
        <v>#DIV/0!</v>
      </c>
      <c r="M447" s="16"/>
      <c r="N447" s="17"/>
      <c r="O447" s="16"/>
    </row>
    <row r="448" spans="1:15" x14ac:dyDescent="0.25">
      <c r="A448" s="16"/>
      <c r="B448" s="16"/>
      <c r="C448" s="16"/>
      <c r="D448" s="16"/>
      <c r="E448" s="16"/>
      <c r="F448" s="17"/>
      <c r="G448" s="17"/>
      <c r="H448" s="18"/>
      <c r="I448" s="16"/>
      <c r="J448" s="16"/>
      <c r="K448" s="16"/>
      <c r="L448" s="19" t="e">
        <f t="shared" si="8"/>
        <v>#DIV/0!</v>
      </c>
      <c r="M448" s="16"/>
      <c r="N448" s="17"/>
      <c r="O448" s="16"/>
    </row>
    <row r="449" spans="1:15" x14ac:dyDescent="0.25">
      <c r="A449" s="16"/>
      <c r="B449" s="16"/>
      <c r="C449" s="16"/>
      <c r="D449" s="16"/>
      <c r="E449" s="16"/>
      <c r="F449" s="17"/>
      <c r="G449" s="17"/>
      <c r="H449" s="18"/>
      <c r="I449" s="16"/>
      <c r="J449" s="16"/>
      <c r="K449" s="16"/>
      <c r="L449" s="19" t="e">
        <f t="shared" si="8"/>
        <v>#DIV/0!</v>
      </c>
      <c r="M449" s="16"/>
      <c r="N449" s="17"/>
      <c r="O449" s="16"/>
    </row>
    <row r="450" spans="1:15" x14ac:dyDescent="0.25">
      <c r="A450" s="16"/>
      <c r="B450" s="16"/>
      <c r="C450" s="16"/>
      <c r="D450" s="16"/>
      <c r="E450" s="16"/>
      <c r="F450" s="17"/>
      <c r="G450" s="17"/>
      <c r="H450" s="18"/>
      <c r="I450" s="16"/>
      <c r="J450" s="16"/>
      <c r="K450" s="16"/>
      <c r="L450" s="19" t="e">
        <f t="shared" si="8"/>
        <v>#DIV/0!</v>
      </c>
      <c r="M450" s="16"/>
      <c r="N450" s="17"/>
      <c r="O450" s="16"/>
    </row>
    <row r="451" spans="1:15" x14ac:dyDescent="0.25">
      <c r="A451" s="16"/>
      <c r="B451" s="16"/>
      <c r="C451" s="16"/>
      <c r="D451" s="16"/>
      <c r="E451" s="16"/>
      <c r="F451" s="17"/>
      <c r="G451" s="17"/>
      <c r="H451" s="18"/>
      <c r="I451" s="16"/>
      <c r="J451" s="16"/>
      <c r="K451" s="16"/>
      <c r="L451" s="19" t="e">
        <f t="shared" si="8"/>
        <v>#DIV/0!</v>
      </c>
      <c r="M451" s="16"/>
      <c r="N451" s="17"/>
      <c r="O451" s="16"/>
    </row>
    <row r="452" spans="1:15" x14ac:dyDescent="0.25">
      <c r="A452" s="16"/>
      <c r="B452" s="16"/>
      <c r="C452" s="16"/>
      <c r="D452" s="16"/>
      <c r="E452" s="16"/>
      <c r="F452" s="17"/>
      <c r="G452" s="17"/>
      <c r="H452" s="18"/>
      <c r="I452" s="16"/>
      <c r="J452" s="16"/>
      <c r="K452" s="16"/>
      <c r="L452" s="19" t="e">
        <f t="shared" si="8"/>
        <v>#DIV/0!</v>
      </c>
      <c r="M452" s="16"/>
      <c r="N452" s="17"/>
      <c r="O452" s="16"/>
    </row>
    <row r="453" spans="1:15" x14ac:dyDescent="0.25">
      <c r="A453" s="16"/>
      <c r="B453" s="16"/>
      <c r="C453" s="16"/>
      <c r="D453" s="16"/>
      <c r="E453" s="16"/>
      <c r="F453" s="17"/>
      <c r="G453" s="17"/>
      <c r="H453" s="18"/>
      <c r="I453" s="16"/>
      <c r="J453" s="16"/>
      <c r="K453" s="16"/>
      <c r="L453" s="19" t="e">
        <f t="shared" si="8"/>
        <v>#DIV/0!</v>
      </c>
      <c r="M453" s="16"/>
      <c r="N453" s="17"/>
      <c r="O453" s="16"/>
    </row>
    <row r="454" spans="1:15" x14ac:dyDescent="0.25">
      <c r="A454" s="16"/>
      <c r="B454" s="16"/>
      <c r="C454" s="16"/>
      <c r="D454" s="16"/>
      <c r="E454" s="16"/>
      <c r="F454" s="17"/>
      <c r="G454" s="17"/>
      <c r="H454" s="18"/>
      <c r="I454" s="16"/>
      <c r="J454" s="16"/>
      <c r="K454" s="16"/>
      <c r="L454" s="19" t="e">
        <f t="shared" si="8"/>
        <v>#DIV/0!</v>
      </c>
      <c r="M454" s="16"/>
      <c r="N454" s="17"/>
      <c r="O454" s="16"/>
    </row>
    <row r="455" spans="1:15" x14ac:dyDescent="0.25">
      <c r="A455" s="16"/>
      <c r="B455" s="16"/>
      <c r="C455" s="16"/>
      <c r="D455" s="16"/>
      <c r="E455" s="16"/>
      <c r="F455" s="17"/>
      <c r="G455" s="17"/>
      <c r="H455" s="18"/>
      <c r="I455" s="16"/>
      <c r="J455" s="16"/>
      <c r="K455" s="16"/>
      <c r="L455" s="19" t="e">
        <f t="shared" si="8"/>
        <v>#DIV/0!</v>
      </c>
      <c r="M455" s="16"/>
      <c r="N455" s="17"/>
      <c r="O455" s="16"/>
    </row>
    <row r="456" spans="1:15" x14ac:dyDescent="0.25">
      <c r="A456" s="16"/>
      <c r="B456" s="16"/>
      <c r="C456" s="16"/>
      <c r="D456" s="16"/>
      <c r="E456" s="16"/>
      <c r="F456" s="17"/>
      <c r="G456" s="17"/>
      <c r="H456" s="18"/>
      <c r="I456" s="16"/>
      <c r="J456" s="16"/>
      <c r="K456" s="16"/>
      <c r="L456" s="19" t="e">
        <f t="shared" si="8"/>
        <v>#DIV/0!</v>
      </c>
      <c r="M456" s="16"/>
      <c r="N456" s="17"/>
      <c r="O456" s="16"/>
    </row>
    <row r="457" spans="1:15" x14ac:dyDescent="0.25">
      <c r="A457" s="16"/>
      <c r="B457" s="16"/>
      <c r="C457" s="16"/>
      <c r="D457" s="16"/>
      <c r="E457" s="16"/>
      <c r="F457" s="17"/>
      <c r="G457" s="17"/>
      <c r="H457" s="18"/>
      <c r="I457" s="16"/>
      <c r="J457" s="16"/>
      <c r="K457" s="16"/>
      <c r="L457" s="19" t="e">
        <f t="shared" si="8"/>
        <v>#DIV/0!</v>
      </c>
      <c r="M457" s="16"/>
      <c r="N457" s="17"/>
      <c r="O457" s="16"/>
    </row>
    <row r="458" spans="1:15" x14ac:dyDescent="0.25">
      <c r="A458" s="16"/>
      <c r="B458" s="16"/>
      <c r="C458" s="16"/>
      <c r="D458" s="16"/>
      <c r="E458" s="16"/>
      <c r="F458" s="17"/>
      <c r="G458" s="17"/>
      <c r="H458" s="18"/>
      <c r="I458" s="16"/>
      <c r="J458" s="16"/>
      <c r="K458" s="16"/>
      <c r="L458" s="19" t="e">
        <f t="shared" si="8"/>
        <v>#DIV/0!</v>
      </c>
      <c r="M458" s="16"/>
      <c r="N458" s="17"/>
      <c r="O458" s="16"/>
    </row>
    <row r="459" spans="1:15" x14ac:dyDescent="0.25">
      <c r="A459" s="16"/>
      <c r="B459" s="16"/>
      <c r="C459" s="16"/>
      <c r="D459" s="16"/>
      <c r="E459" s="16"/>
      <c r="F459" s="17"/>
      <c r="G459" s="17"/>
      <c r="H459" s="18"/>
      <c r="I459" s="16"/>
      <c r="J459" s="16"/>
      <c r="K459" s="16"/>
      <c r="L459" s="19" t="e">
        <f t="shared" si="8"/>
        <v>#DIV/0!</v>
      </c>
      <c r="M459" s="16"/>
      <c r="N459" s="17"/>
      <c r="O459" s="16"/>
    </row>
    <row r="460" spans="1:15" x14ac:dyDescent="0.25">
      <c r="A460" s="16"/>
      <c r="B460" s="16"/>
      <c r="C460" s="16"/>
      <c r="D460" s="16"/>
      <c r="E460" s="16"/>
      <c r="F460" s="17"/>
      <c r="G460" s="17"/>
      <c r="H460" s="18"/>
      <c r="I460" s="16"/>
      <c r="J460" s="16"/>
      <c r="K460" s="16"/>
      <c r="L460" s="19" t="e">
        <f t="shared" si="8"/>
        <v>#DIV/0!</v>
      </c>
      <c r="M460" s="16"/>
      <c r="N460" s="17"/>
      <c r="O460" s="16"/>
    </row>
    <row r="461" spans="1:15" x14ac:dyDescent="0.25">
      <c r="A461" s="16"/>
      <c r="B461" s="16"/>
      <c r="C461" s="16"/>
      <c r="D461" s="16"/>
      <c r="E461" s="16"/>
      <c r="F461" s="17"/>
      <c r="G461" s="17"/>
      <c r="H461" s="18"/>
      <c r="I461" s="16"/>
      <c r="J461" s="16"/>
      <c r="K461" s="16"/>
      <c r="L461" s="19" t="e">
        <f t="shared" si="8"/>
        <v>#DIV/0!</v>
      </c>
      <c r="M461" s="16"/>
      <c r="N461" s="17"/>
      <c r="O461" s="16"/>
    </row>
    <row r="462" spans="1:15" x14ac:dyDescent="0.25">
      <c r="A462" s="16"/>
      <c r="B462" s="16"/>
      <c r="C462" s="16"/>
      <c r="D462" s="16"/>
      <c r="E462" s="16"/>
      <c r="F462" s="17"/>
      <c r="G462" s="17"/>
      <c r="H462" s="18"/>
      <c r="I462" s="16"/>
      <c r="J462" s="16"/>
      <c r="K462" s="16"/>
      <c r="L462" s="19" t="e">
        <f t="shared" si="8"/>
        <v>#DIV/0!</v>
      </c>
      <c r="M462" s="16"/>
      <c r="N462" s="17"/>
      <c r="O462" s="16"/>
    </row>
    <row r="463" spans="1:15" x14ac:dyDescent="0.25">
      <c r="A463" s="16"/>
      <c r="B463" s="16"/>
      <c r="C463" s="16"/>
      <c r="D463" s="16"/>
      <c r="E463" s="16"/>
      <c r="F463" s="17"/>
      <c r="G463" s="17"/>
      <c r="H463" s="18"/>
      <c r="I463" s="16"/>
      <c r="J463" s="16"/>
      <c r="K463" s="16"/>
      <c r="L463" s="19" t="e">
        <f t="shared" si="8"/>
        <v>#DIV/0!</v>
      </c>
      <c r="M463" s="16"/>
      <c r="N463" s="17"/>
      <c r="O463" s="16"/>
    </row>
    <row r="464" spans="1:15" x14ac:dyDescent="0.25">
      <c r="A464" s="16"/>
      <c r="B464" s="16"/>
      <c r="C464" s="16"/>
      <c r="D464" s="16"/>
      <c r="E464" s="16"/>
      <c r="F464" s="17"/>
      <c r="G464" s="17"/>
      <c r="H464" s="18"/>
      <c r="I464" s="16"/>
      <c r="J464" s="16"/>
      <c r="K464" s="16"/>
      <c r="L464" s="19" t="e">
        <f t="shared" si="8"/>
        <v>#DIV/0!</v>
      </c>
      <c r="M464" s="16"/>
      <c r="N464" s="17"/>
      <c r="O464" s="16"/>
    </row>
    <row r="465" spans="1:15" x14ac:dyDescent="0.25">
      <c r="A465" s="16"/>
      <c r="B465" s="16"/>
      <c r="C465" s="16"/>
      <c r="D465" s="16"/>
      <c r="E465" s="16"/>
      <c r="F465" s="17"/>
      <c r="G465" s="17"/>
      <c r="H465" s="18"/>
      <c r="I465" s="16"/>
      <c r="J465" s="16"/>
      <c r="K465" s="16"/>
      <c r="L465" s="19" t="e">
        <f t="shared" si="8"/>
        <v>#DIV/0!</v>
      </c>
      <c r="M465" s="16"/>
      <c r="N465" s="17"/>
      <c r="O465" s="16"/>
    </row>
    <row r="466" spans="1:15" x14ac:dyDescent="0.25">
      <c r="A466" s="16"/>
      <c r="B466" s="16"/>
      <c r="C466" s="16"/>
      <c r="D466" s="16"/>
      <c r="E466" s="16"/>
      <c r="F466" s="17"/>
      <c r="G466" s="17"/>
      <c r="H466" s="18"/>
      <c r="I466" s="16"/>
      <c r="J466" s="16"/>
      <c r="K466" s="16"/>
      <c r="L466" s="19" t="e">
        <f t="shared" si="8"/>
        <v>#DIV/0!</v>
      </c>
      <c r="M466" s="16"/>
      <c r="N466" s="17"/>
      <c r="O466" s="16"/>
    </row>
    <row r="467" spans="1:15" x14ac:dyDescent="0.25">
      <c r="A467" s="16"/>
      <c r="B467" s="16"/>
      <c r="C467" s="16"/>
      <c r="D467" s="16"/>
      <c r="E467" s="16"/>
      <c r="F467" s="17"/>
      <c r="G467" s="17"/>
      <c r="H467" s="18"/>
      <c r="I467" s="16"/>
      <c r="J467" s="16"/>
      <c r="K467" s="16"/>
      <c r="L467" s="19" t="e">
        <f t="shared" si="8"/>
        <v>#DIV/0!</v>
      </c>
      <c r="M467" s="16"/>
      <c r="N467" s="17"/>
      <c r="O467" s="16"/>
    </row>
    <row r="468" spans="1:15" x14ac:dyDescent="0.25">
      <c r="A468" s="16"/>
      <c r="B468" s="16"/>
      <c r="C468" s="16"/>
      <c r="D468" s="16"/>
      <c r="E468" s="16"/>
      <c r="F468" s="17"/>
      <c r="G468" s="17"/>
      <c r="H468" s="18"/>
      <c r="I468" s="16"/>
      <c r="J468" s="16"/>
      <c r="K468" s="16"/>
      <c r="L468" s="19" t="e">
        <f t="shared" si="8"/>
        <v>#DIV/0!</v>
      </c>
      <c r="M468" s="16"/>
      <c r="N468" s="17"/>
      <c r="O468" s="16"/>
    </row>
    <row r="469" spans="1:15" x14ac:dyDescent="0.25">
      <c r="A469" s="16"/>
      <c r="B469" s="16"/>
      <c r="C469" s="16"/>
      <c r="D469" s="16"/>
      <c r="E469" s="16"/>
      <c r="F469" s="17"/>
      <c r="G469" s="17"/>
      <c r="H469" s="18"/>
      <c r="I469" s="16"/>
      <c r="J469" s="16"/>
      <c r="K469" s="16"/>
      <c r="L469" s="19" t="e">
        <f t="shared" si="8"/>
        <v>#DIV/0!</v>
      </c>
      <c r="M469" s="16"/>
      <c r="N469" s="17"/>
      <c r="O469" s="16"/>
    </row>
    <row r="470" spans="1:15" x14ac:dyDescent="0.25">
      <c r="A470" s="16"/>
      <c r="B470" s="16"/>
      <c r="C470" s="16"/>
      <c r="D470" s="16"/>
      <c r="E470" s="16"/>
      <c r="F470" s="17"/>
      <c r="G470" s="17"/>
      <c r="H470" s="18"/>
      <c r="I470" s="16"/>
      <c r="J470" s="16"/>
      <c r="K470" s="16"/>
      <c r="L470" s="19" t="e">
        <f t="shared" si="8"/>
        <v>#DIV/0!</v>
      </c>
      <c r="M470" s="16"/>
      <c r="N470" s="17"/>
      <c r="O470" s="16"/>
    </row>
    <row r="471" spans="1:15" x14ac:dyDescent="0.25">
      <c r="A471" s="16"/>
      <c r="B471" s="16"/>
      <c r="C471" s="16"/>
      <c r="D471" s="16"/>
      <c r="E471" s="16"/>
      <c r="F471" s="17"/>
      <c r="G471" s="17"/>
      <c r="H471" s="18"/>
      <c r="I471" s="16"/>
      <c r="J471" s="16"/>
      <c r="K471" s="16"/>
      <c r="L471" s="19" t="e">
        <f t="shared" si="8"/>
        <v>#DIV/0!</v>
      </c>
      <c r="M471" s="16"/>
      <c r="N471" s="17"/>
      <c r="O471" s="16"/>
    </row>
    <row r="472" spans="1:15" x14ac:dyDescent="0.25">
      <c r="A472" s="16"/>
      <c r="B472" s="16"/>
      <c r="C472" s="16"/>
      <c r="D472" s="16"/>
      <c r="E472" s="16"/>
      <c r="F472" s="17"/>
      <c r="G472" s="17"/>
      <c r="H472" s="18"/>
      <c r="I472" s="16"/>
      <c r="J472" s="16"/>
      <c r="K472" s="16"/>
      <c r="L472" s="19" t="e">
        <f t="shared" si="8"/>
        <v>#DIV/0!</v>
      </c>
      <c r="M472" s="16"/>
      <c r="N472" s="17"/>
      <c r="O472" s="16"/>
    </row>
    <row r="473" spans="1:15" x14ac:dyDescent="0.25">
      <c r="A473" s="16"/>
      <c r="B473" s="16"/>
      <c r="C473" s="16"/>
      <c r="D473" s="16"/>
      <c r="E473" s="16"/>
      <c r="F473" s="17"/>
      <c r="G473" s="17"/>
      <c r="H473" s="18"/>
      <c r="I473" s="16"/>
      <c r="J473" s="16"/>
      <c r="K473" s="16"/>
      <c r="L473" s="19" t="e">
        <f t="shared" si="8"/>
        <v>#DIV/0!</v>
      </c>
      <c r="M473" s="16"/>
      <c r="N473" s="17"/>
      <c r="O473" s="16"/>
    </row>
    <row r="474" spans="1:15" x14ac:dyDescent="0.25">
      <c r="A474" s="16"/>
      <c r="B474" s="16"/>
      <c r="C474" s="16"/>
      <c r="D474" s="16"/>
      <c r="E474" s="16"/>
      <c r="F474" s="17"/>
      <c r="G474" s="17"/>
      <c r="H474" s="18"/>
      <c r="I474" s="16"/>
      <c r="J474" s="16"/>
      <c r="K474" s="16"/>
      <c r="L474" s="19" t="e">
        <f t="shared" si="8"/>
        <v>#DIV/0!</v>
      </c>
      <c r="M474" s="16"/>
      <c r="N474" s="17"/>
      <c r="O474" s="16"/>
    </row>
    <row r="475" spans="1:15" x14ac:dyDescent="0.25">
      <c r="A475" s="16"/>
      <c r="B475" s="16"/>
      <c r="C475" s="16"/>
      <c r="D475" s="16"/>
      <c r="E475" s="16"/>
      <c r="F475" s="17"/>
      <c r="G475" s="17"/>
      <c r="H475" s="18"/>
      <c r="I475" s="16"/>
      <c r="J475" s="16"/>
      <c r="K475" s="16"/>
      <c r="L475" s="19" t="e">
        <f t="shared" si="8"/>
        <v>#DIV/0!</v>
      </c>
      <c r="M475" s="16"/>
      <c r="N475" s="17"/>
      <c r="O475" s="16"/>
    </row>
    <row r="476" spans="1:15" x14ac:dyDescent="0.25">
      <c r="A476" s="16"/>
      <c r="B476" s="16"/>
      <c r="C476" s="16"/>
      <c r="D476" s="16"/>
      <c r="E476" s="16"/>
      <c r="F476" s="17"/>
      <c r="G476" s="17"/>
      <c r="H476" s="18"/>
      <c r="I476" s="16"/>
      <c r="J476" s="16"/>
      <c r="K476" s="16"/>
      <c r="L476" s="19" t="e">
        <f t="shared" si="8"/>
        <v>#DIV/0!</v>
      </c>
      <c r="M476" s="16"/>
      <c r="N476" s="17"/>
      <c r="O476" s="16"/>
    </row>
    <row r="477" spans="1:15" x14ac:dyDescent="0.25">
      <c r="A477" s="16"/>
      <c r="B477" s="16"/>
      <c r="C477" s="16"/>
      <c r="D477" s="16"/>
      <c r="E477" s="16"/>
      <c r="F477" s="17"/>
      <c r="G477" s="17"/>
      <c r="H477" s="18"/>
      <c r="I477" s="16"/>
      <c r="J477" s="16"/>
      <c r="K477" s="16"/>
      <c r="L477" s="19" t="e">
        <f t="shared" si="8"/>
        <v>#DIV/0!</v>
      </c>
      <c r="M477" s="16"/>
      <c r="N477" s="17"/>
      <c r="O477" s="16"/>
    </row>
    <row r="478" spans="1:15" x14ac:dyDescent="0.25">
      <c r="A478" s="16"/>
      <c r="B478" s="16"/>
      <c r="C478" s="16"/>
      <c r="D478" s="16"/>
      <c r="E478" s="16"/>
      <c r="F478" s="17"/>
      <c r="G478" s="17"/>
      <c r="H478" s="18"/>
      <c r="I478" s="16"/>
      <c r="J478" s="16"/>
      <c r="K478" s="16"/>
      <c r="L478" s="19" t="e">
        <f t="shared" si="8"/>
        <v>#DIV/0!</v>
      </c>
      <c r="M478" s="16"/>
      <c r="N478" s="17"/>
      <c r="O478" s="16"/>
    </row>
    <row r="479" spans="1:15" x14ac:dyDescent="0.25">
      <c r="A479" s="16"/>
      <c r="B479" s="16"/>
      <c r="C479" s="16"/>
      <c r="D479" s="16"/>
      <c r="E479" s="16"/>
      <c r="F479" s="17"/>
      <c r="G479" s="17"/>
      <c r="H479" s="18"/>
      <c r="I479" s="16"/>
      <c r="J479" s="16"/>
      <c r="K479" s="16"/>
      <c r="L479" s="19" t="e">
        <f t="shared" si="8"/>
        <v>#DIV/0!</v>
      </c>
      <c r="M479" s="16"/>
      <c r="N479" s="17"/>
      <c r="O479" s="16"/>
    </row>
    <row r="480" spans="1:15" x14ac:dyDescent="0.25">
      <c r="A480" s="16"/>
      <c r="B480" s="16"/>
      <c r="C480" s="16"/>
      <c r="D480" s="16"/>
      <c r="E480" s="16"/>
      <c r="F480" s="17"/>
      <c r="G480" s="17"/>
      <c r="H480" s="18"/>
      <c r="I480" s="16"/>
      <c r="J480" s="16"/>
      <c r="K480" s="16"/>
      <c r="L480" s="19" t="e">
        <f t="shared" si="8"/>
        <v>#DIV/0!</v>
      </c>
      <c r="M480" s="16"/>
      <c r="N480" s="17"/>
      <c r="O480" s="16"/>
    </row>
    <row r="481" spans="1:15" x14ac:dyDescent="0.25">
      <c r="A481" s="16"/>
      <c r="B481" s="16"/>
      <c r="C481" s="16"/>
      <c r="D481" s="16"/>
      <c r="E481" s="16"/>
      <c r="F481" s="17"/>
      <c r="G481" s="17"/>
      <c r="H481" s="18"/>
      <c r="I481" s="16"/>
      <c r="J481" s="16"/>
      <c r="K481" s="16"/>
      <c r="L481" s="19" t="e">
        <f t="shared" si="8"/>
        <v>#DIV/0!</v>
      </c>
      <c r="M481" s="16"/>
      <c r="N481" s="17"/>
      <c r="O481" s="16"/>
    </row>
    <row r="482" spans="1:15" x14ac:dyDescent="0.25">
      <c r="A482" s="16"/>
      <c r="B482" s="16"/>
      <c r="C482" s="16"/>
      <c r="D482" s="16"/>
      <c r="E482" s="16"/>
      <c r="F482" s="17"/>
      <c r="G482" s="17"/>
      <c r="H482" s="18"/>
      <c r="I482" s="16"/>
      <c r="J482" s="16"/>
      <c r="K482" s="16"/>
      <c r="L482" s="19" t="e">
        <f t="shared" si="8"/>
        <v>#DIV/0!</v>
      </c>
      <c r="M482" s="16"/>
      <c r="N482" s="17"/>
      <c r="O482" s="16"/>
    </row>
    <row r="483" spans="1:15" x14ac:dyDescent="0.25">
      <c r="A483" s="16"/>
      <c r="B483" s="16"/>
      <c r="C483" s="16"/>
      <c r="D483" s="16"/>
      <c r="E483" s="16"/>
      <c r="F483" s="17"/>
      <c r="G483" s="17"/>
      <c r="H483" s="18"/>
      <c r="I483" s="16"/>
      <c r="J483" s="16"/>
      <c r="K483" s="16"/>
      <c r="L483" s="19" t="e">
        <f t="shared" si="8"/>
        <v>#DIV/0!</v>
      </c>
      <c r="M483" s="16"/>
      <c r="N483" s="17"/>
      <c r="O483" s="16"/>
    </row>
    <row r="484" spans="1:15" x14ac:dyDescent="0.25">
      <c r="A484" s="16"/>
      <c r="B484" s="16"/>
      <c r="C484" s="16"/>
      <c r="D484" s="16"/>
      <c r="E484" s="16"/>
      <c r="F484" s="17"/>
      <c r="G484" s="17"/>
      <c r="H484" s="18"/>
      <c r="I484" s="16"/>
      <c r="J484" s="16"/>
      <c r="K484" s="16"/>
      <c r="L484" s="19" t="e">
        <f t="shared" si="8"/>
        <v>#DIV/0!</v>
      </c>
      <c r="M484" s="16"/>
      <c r="N484" s="17"/>
      <c r="O484" s="16"/>
    </row>
    <row r="485" spans="1:15" x14ac:dyDescent="0.25">
      <c r="A485" s="16"/>
      <c r="B485" s="16"/>
      <c r="C485" s="16"/>
      <c r="D485" s="16"/>
      <c r="E485" s="16"/>
      <c r="F485" s="17"/>
      <c r="G485" s="17"/>
      <c r="H485" s="18"/>
      <c r="I485" s="16"/>
      <c r="J485" s="16"/>
      <c r="K485" s="16"/>
      <c r="L485" s="19" t="e">
        <f t="shared" si="8"/>
        <v>#DIV/0!</v>
      </c>
      <c r="M485" s="16"/>
      <c r="N485" s="17"/>
      <c r="O485" s="16"/>
    </row>
    <row r="486" spans="1:15" x14ac:dyDescent="0.25">
      <c r="A486" s="16"/>
      <c r="B486" s="16"/>
      <c r="C486" s="16"/>
      <c r="D486" s="16"/>
      <c r="E486" s="16"/>
      <c r="F486" s="17"/>
      <c r="G486" s="17"/>
      <c r="H486" s="18"/>
      <c r="I486" s="16"/>
      <c r="J486" s="16"/>
      <c r="K486" s="16"/>
      <c r="L486" s="19" t="e">
        <f t="shared" si="8"/>
        <v>#DIV/0!</v>
      </c>
      <c r="M486" s="16"/>
      <c r="N486" s="17"/>
      <c r="O486" s="16"/>
    </row>
    <row r="487" spans="1:15" x14ac:dyDescent="0.25">
      <c r="A487" s="16"/>
      <c r="B487" s="16"/>
      <c r="C487" s="16"/>
      <c r="D487" s="16"/>
      <c r="E487" s="16"/>
      <c r="F487" s="17"/>
      <c r="G487" s="17"/>
      <c r="H487" s="18"/>
      <c r="I487" s="16"/>
      <c r="J487" s="16"/>
      <c r="K487" s="16"/>
      <c r="L487" s="19" t="e">
        <f t="shared" si="8"/>
        <v>#DIV/0!</v>
      </c>
      <c r="M487" s="16"/>
      <c r="N487" s="17"/>
      <c r="O487" s="16"/>
    </row>
    <row r="488" spans="1:15" x14ac:dyDescent="0.25">
      <c r="A488" s="16"/>
      <c r="B488" s="16"/>
      <c r="C488" s="16"/>
      <c r="D488" s="16"/>
      <c r="E488" s="16"/>
      <c r="F488" s="17"/>
      <c r="G488" s="17"/>
      <c r="H488" s="18"/>
      <c r="I488" s="16"/>
      <c r="J488" s="16"/>
      <c r="K488" s="16"/>
      <c r="L488" s="19" t="e">
        <f t="shared" ref="L488:L551" si="9">IF((K488/D488)&gt;100%,100%,(K488/D488))</f>
        <v>#DIV/0!</v>
      </c>
      <c r="M488" s="16"/>
      <c r="N488" s="17"/>
      <c r="O488" s="16"/>
    </row>
    <row r="489" spans="1:15" x14ac:dyDescent="0.25">
      <c r="A489" s="16"/>
      <c r="B489" s="16"/>
      <c r="C489" s="16"/>
      <c r="D489" s="16"/>
      <c r="E489" s="16"/>
      <c r="F489" s="17"/>
      <c r="G489" s="17"/>
      <c r="H489" s="18"/>
      <c r="I489" s="16"/>
      <c r="J489" s="16"/>
      <c r="K489" s="16"/>
      <c r="L489" s="19" t="e">
        <f t="shared" si="9"/>
        <v>#DIV/0!</v>
      </c>
      <c r="M489" s="16"/>
      <c r="N489" s="17"/>
      <c r="O489" s="16"/>
    </row>
    <row r="490" spans="1:15" x14ac:dyDescent="0.25">
      <c r="A490" s="16"/>
      <c r="B490" s="16"/>
      <c r="C490" s="16"/>
      <c r="D490" s="16"/>
      <c r="E490" s="16"/>
      <c r="F490" s="17"/>
      <c r="G490" s="17"/>
      <c r="H490" s="18"/>
      <c r="I490" s="16"/>
      <c r="J490" s="16"/>
      <c r="K490" s="16"/>
      <c r="L490" s="19" t="e">
        <f t="shared" si="9"/>
        <v>#DIV/0!</v>
      </c>
      <c r="M490" s="16"/>
      <c r="N490" s="17"/>
      <c r="O490" s="16"/>
    </row>
    <row r="491" spans="1:15" x14ac:dyDescent="0.25">
      <c r="A491" s="16"/>
      <c r="B491" s="16"/>
      <c r="C491" s="16"/>
      <c r="D491" s="16"/>
      <c r="E491" s="16"/>
      <c r="F491" s="17"/>
      <c r="G491" s="17"/>
      <c r="H491" s="18"/>
      <c r="I491" s="16"/>
      <c r="J491" s="16"/>
      <c r="K491" s="16"/>
      <c r="L491" s="19" t="e">
        <f t="shared" si="9"/>
        <v>#DIV/0!</v>
      </c>
      <c r="M491" s="16"/>
      <c r="N491" s="17"/>
      <c r="O491" s="16"/>
    </row>
    <row r="492" spans="1:15" x14ac:dyDescent="0.25">
      <c r="A492" s="16"/>
      <c r="B492" s="16"/>
      <c r="C492" s="16"/>
      <c r="D492" s="16"/>
      <c r="E492" s="16"/>
      <c r="F492" s="17"/>
      <c r="G492" s="17"/>
      <c r="H492" s="18"/>
      <c r="I492" s="16"/>
      <c r="J492" s="16"/>
      <c r="K492" s="16"/>
      <c r="L492" s="19" t="e">
        <f t="shared" si="9"/>
        <v>#DIV/0!</v>
      </c>
      <c r="M492" s="16"/>
      <c r="N492" s="17"/>
      <c r="O492" s="16"/>
    </row>
    <row r="493" spans="1:15" x14ac:dyDescent="0.25">
      <c r="A493" s="16"/>
      <c r="B493" s="16"/>
      <c r="C493" s="16"/>
      <c r="D493" s="16"/>
      <c r="E493" s="16"/>
      <c r="F493" s="17"/>
      <c r="G493" s="17"/>
      <c r="H493" s="18"/>
      <c r="I493" s="16"/>
      <c r="J493" s="16"/>
      <c r="K493" s="16"/>
      <c r="L493" s="19" t="e">
        <f t="shared" si="9"/>
        <v>#DIV/0!</v>
      </c>
      <c r="M493" s="16"/>
      <c r="N493" s="17"/>
      <c r="O493" s="16"/>
    </row>
    <row r="494" spans="1:15" x14ac:dyDescent="0.25">
      <c r="A494" s="16"/>
      <c r="B494" s="16"/>
      <c r="C494" s="16"/>
      <c r="D494" s="16"/>
      <c r="E494" s="16"/>
      <c r="F494" s="17"/>
      <c r="G494" s="17"/>
      <c r="H494" s="18"/>
      <c r="I494" s="16"/>
      <c r="J494" s="16"/>
      <c r="K494" s="16"/>
      <c r="L494" s="19" t="e">
        <f t="shared" si="9"/>
        <v>#DIV/0!</v>
      </c>
      <c r="M494" s="16"/>
      <c r="N494" s="17"/>
      <c r="O494" s="16"/>
    </row>
    <row r="495" spans="1:15" x14ac:dyDescent="0.25">
      <c r="A495" s="16"/>
      <c r="B495" s="16"/>
      <c r="C495" s="16"/>
      <c r="D495" s="16"/>
      <c r="E495" s="16"/>
      <c r="F495" s="17"/>
      <c r="G495" s="17"/>
      <c r="H495" s="18"/>
      <c r="I495" s="16"/>
      <c r="J495" s="16"/>
      <c r="K495" s="16"/>
      <c r="L495" s="19" t="e">
        <f t="shared" si="9"/>
        <v>#DIV/0!</v>
      </c>
      <c r="M495" s="16"/>
      <c r="N495" s="17"/>
      <c r="O495" s="16"/>
    </row>
    <row r="496" spans="1:15" x14ac:dyDescent="0.25">
      <c r="A496" s="16"/>
      <c r="B496" s="16"/>
      <c r="C496" s="16"/>
      <c r="D496" s="16"/>
      <c r="E496" s="16"/>
      <c r="F496" s="17"/>
      <c r="G496" s="17"/>
      <c r="H496" s="18"/>
      <c r="I496" s="16"/>
      <c r="J496" s="16"/>
      <c r="K496" s="16"/>
      <c r="L496" s="19" t="e">
        <f t="shared" si="9"/>
        <v>#DIV/0!</v>
      </c>
      <c r="M496" s="16"/>
      <c r="N496" s="17"/>
      <c r="O496" s="16"/>
    </row>
    <row r="497" spans="1:15" x14ac:dyDescent="0.25">
      <c r="A497" s="16"/>
      <c r="B497" s="16"/>
      <c r="C497" s="16"/>
      <c r="D497" s="16"/>
      <c r="E497" s="16"/>
      <c r="F497" s="17"/>
      <c r="G497" s="17"/>
      <c r="H497" s="18"/>
      <c r="I497" s="16"/>
      <c r="J497" s="16"/>
      <c r="K497" s="16"/>
      <c r="L497" s="19" t="e">
        <f t="shared" si="9"/>
        <v>#DIV/0!</v>
      </c>
      <c r="M497" s="16"/>
      <c r="N497" s="17"/>
      <c r="O497" s="16"/>
    </row>
    <row r="498" spans="1:15" x14ac:dyDescent="0.25">
      <c r="A498" s="16"/>
      <c r="B498" s="16"/>
      <c r="C498" s="16"/>
      <c r="D498" s="16"/>
      <c r="E498" s="16"/>
      <c r="F498" s="17"/>
      <c r="G498" s="17"/>
      <c r="H498" s="18"/>
      <c r="I498" s="16"/>
      <c r="J498" s="16"/>
      <c r="K498" s="16"/>
      <c r="L498" s="19" t="e">
        <f t="shared" si="9"/>
        <v>#DIV/0!</v>
      </c>
      <c r="M498" s="16"/>
      <c r="N498" s="17"/>
      <c r="O498" s="16"/>
    </row>
    <row r="499" spans="1:15" x14ac:dyDescent="0.25">
      <c r="A499" s="16"/>
      <c r="B499" s="16"/>
      <c r="C499" s="16"/>
      <c r="D499" s="16"/>
      <c r="E499" s="16"/>
      <c r="F499" s="17"/>
      <c r="G499" s="17"/>
      <c r="H499" s="18"/>
      <c r="I499" s="16"/>
      <c r="J499" s="16"/>
      <c r="K499" s="16"/>
      <c r="L499" s="19" t="e">
        <f t="shared" si="9"/>
        <v>#DIV/0!</v>
      </c>
      <c r="M499" s="16"/>
      <c r="N499" s="17"/>
      <c r="O499" s="16"/>
    </row>
    <row r="500" spans="1:15" x14ac:dyDescent="0.25">
      <c r="A500" s="16"/>
      <c r="B500" s="16"/>
      <c r="C500" s="16"/>
      <c r="D500" s="16"/>
      <c r="E500" s="16"/>
      <c r="F500" s="17"/>
      <c r="G500" s="17"/>
      <c r="H500" s="18"/>
      <c r="I500" s="16"/>
      <c r="J500" s="16"/>
      <c r="K500" s="16"/>
      <c r="L500" s="19" t="e">
        <f t="shared" si="9"/>
        <v>#DIV/0!</v>
      </c>
      <c r="M500" s="16"/>
      <c r="N500" s="17"/>
      <c r="O500" s="16"/>
    </row>
    <row r="501" spans="1:15" x14ac:dyDescent="0.25">
      <c r="A501" s="16"/>
      <c r="B501" s="16"/>
      <c r="C501" s="16"/>
      <c r="D501" s="16"/>
      <c r="E501" s="16"/>
      <c r="F501" s="17"/>
      <c r="G501" s="17"/>
      <c r="H501" s="18"/>
      <c r="I501" s="16"/>
      <c r="J501" s="16"/>
      <c r="K501" s="16"/>
      <c r="L501" s="19" t="e">
        <f t="shared" si="9"/>
        <v>#DIV/0!</v>
      </c>
      <c r="M501" s="16"/>
      <c r="N501" s="17"/>
      <c r="O501" s="16"/>
    </row>
    <row r="502" spans="1:15" x14ac:dyDescent="0.25">
      <c r="A502" s="16"/>
      <c r="B502" s="16"/>
      <c r="C502" s="16"/>
      <c r="D502" s="16"/>
      <c r="E502" s="16"/>
      <c r="F502" s="17"/>
      <c r="G502" s="17"/>
      <c r="H502" s="18"/>
      <c r="I502" s="16"/>
      <c r="J502" s="16"/>
      <c r="K502" s="16"/>
      <c r="L502" s="19" t="e">
        <f t="shared" si="9"/>
        <v>#DIV/0!</v>
      </c>
      <c r="M502" s="16"/>
      <c r="N502" s="17"/>
      <c r="O502" s="16"/>
    </row>
    <row r="503" spans="1:15" x14ac:dyDescent="0.25">
      <c r="A503" s="16"/>
      <c r="B503" s="16"/>
      <c r="C503" s="16"/>
      <c r="D503" s="16"/>
      <c r="E503" s="16"/>
      <c r="F503" s="17"/>
      <c r="G503" s="17"/>
      <c r="H503" s="18"/>
      <c r="I503" s="16"/>
      <c r="J503" s="16"/>
      <c r="K503" s="16"/>
      <c r="L503" s="19" t="e">
        <f t="shared" si="9"/>
        <v>#DIV/0!</v>
      </c>
      <c r="M503" s="16"/>
      <c r="N503" s="17"/>
      <c r="O503" s="16"/>
    </row>
    <row r="504" spans="1:15" x14ac:dyDescent="0.25">
      <c r="A504" s="16"/>
      <c r="B504" s="16"/>
      <c r="C504" s="16"/>
      <c r="D504" s="16"/>
      <c r="E504" s="16"/>
      <c r="F504" s="17"/>
      <c r="G504" s="17"/>
      <c r="H504" s="18"/>
      <c r="I504" s="16"/>
      <c r="J504" s="16"/>
      <c r="K504" s="16"/>
      <c r="L504" s="19" t="e">
        <f t="shared" si="9"/>
        <v>#DIV/0!</v>
      </c>
      <c r="M504" s="16"/>
      <c r="N504" s="17"/>
      <c r="O504" s="16"/>
    </row>
    <row r="505" spans="1:15" x14ac:dyDescent="0.25">
      <c r="A505" s="16"/>
      <c r="B505" s="16"/>
      <c r="C505" s="16"/>
      <c r="D505" s="16"/>
      <c r="E505" s="16"/>
      <c r="F505" s="17"/>
      <c r="G505" s="17"/>
      <c r="H505" s="18"/>
      <c r="I505" s="16"/>
      <c r="J505" s="16"/>
      <c r="K505" s="16"/>
      <c r="L505" s="19" t="e">
        <f t="shared" si="9"/>
        <v>#DIV/0!</v>
      </c>
      <c r="M505" s="16"/>
      <c r="N505" s="17"/>
      <c r="O505" s="16"/>
    </row>
    <row r="506" spans="1:15" x14ac:dyDescent="0.25">
      <c r="A506" s="16"/>
      <c r="B506" s="16"/>
      <c r="C506" s="16"/>
      <c r="D506" s="16"/>
      <c r="E506" s="16"/>
      <c r="F506" s="17"/>
      <c r="G506" s="17"/>
      <c r="H506" s="18"/>
      <c r="I506" s="16"/>
      <c r="J506" s="16"/>
      <c r="K506" s="16"/>
      <c r="L506" s="19" t="e">
        <f t="shared" si="9"/>
        <v>#DIV/0!</v>
      </c>
      <c r="M506" s="16"/>
      <c r="N506" s="17"/>
      <c r="O506" s="16"/>
    </row>
    <row r="507" spans="1:15" x14ac:dyDescent="0.25">
      <c r="A507" s="16"/>
      <c r="B507" s="16"/>
      <c r="C507" s="16"/>
      <c r="D507" s="16"/>
      <c r="E507" s="16"/>
      <c r="F507" s="17"/>
      <c r="G507" s="17"/>
      <c r="H507" s="18"/>
      <c r="I507" s="16"/>
      <c r="J507" s="16"/>
      <c r="K507" s="16"/>
      <c r="L507" s="19" t="e">
        <f t="shared" si="9"/>
        <v>#DIV/0!</v>
      </c>
      <c r="M507" s="16"/>
      <c r="N507" s="17"/>
      <c r="O507" s="16"/>
    </row>
    <row r="508" spans="1:15" x14ac:dyDescent="0.25">
      <c r="A508" s="16"/>
      <c r="B508" s="16"/>
      <c r="C508" s="16"/>
      <c r="D508" s="16"/>
      <c r="E508" s="16"/>
      <c r="F508" s="17"/>
      <c r="G508" s="17"/>
      <c r="H508" s="18"/>
      <c r="I508" s="16"/>
      <c r="J508" s="16"/>
      <c r="K508" s="16"/>
      <c r="L508" s="19" t="e">
        <f t="shared" si="9"/>
        <v>#DIV/0!</v>
      </c>
      <c r="M508" s="16"/>
      <c r="N508" s="17"/>
      <c r="O508" s="16"/>
    </row>
    <row r="509" spans="1:15" x14ac:dyDescent="0.25">
      <c r="A509" s="16"/>
      <c r="B509" s="16"/>
      <c r="C509" s="16"/>
      <c r="D509" s="16"/>
      <c r="E509" s="16"/>
      <c r="F509" s="17"/>
      <c r="G509" s="17"/>
      <c r="H509" s="18"/>
      <c r="I509" s="16"/>
      <c r="J509" s="16"/>
      <c r="K509" s="16"/>
      <c r="L509" s="19" t="e">
        <f t="shared" si="9"/>
        <v>#DIV/0!</v>
      </c>
      <c r="M509" s="16"/>
      <c r="N509" s="17"/>
      <c r="O509" s="16"/>
    </row>
    <row r="510" spans="1:15" x14ac:dyDescent="0.25">
      <c r="A510" s="16"/>
      <c r="B510" s="16"/>
      <c r="C510" s="16"/>
      <c r="D510" s="16"/>
      <c r="E510" s="16"/>
      <c r="F510" s="17"/>
      <c r="G510" s="17"/>
      <c r="H510" s="18"/>
      <c r="I510" s="16"/>
      <c r="J510" s="16"/>
      <c r="K510" s="16"/>
      <c r="L510" s="19" t="e">
        <f t="shared" si="9"/>
        <v>#DIV/0!</v>
      </c>
      <c r="M510" s="16"/>
      <c r="N510" s="17"/>
      <c r="O510" s="16"/>
    </row>
    <row r="511" spans="1:15" x14ac:dyDescent="0.25">
      <c r="A511" s="16"/>
      <c r="B511" s="16"/>
      <c r="C511" s="16"/>
      <c r="D511" s="16"/>
      <c r="E511" s="16"/>
      <c r="F511" s="17"/>
      <c r="G511" s="17"/>
      <c r="H511" s="18"/>
      <c r="I511" s="16"/>
      <c r="J511" s="16"/>
      <c r="K511" s="16"/>
      <c r="L511" s="19" t="e">
        <f t="shared" si="9"/>
        <v>#DIV/0!</v>
      </c>
      <c r="M511" s="16"/>
      <c r="N511" s="17"/>
      <c r="O511" s="16"/>
    </row>
    <row r="512" spans="1:15" x14ac:dyDescent="0.25">
      <c r="A512" s="16"/>
      <c r="B512" s="16"/>
      <c r="C512" s="16"/>
      <c r="D512" s="16"/>
      <c r="E512" s="16"/>
      <c r="F512" s="17"/>
      <c r="G512" s="17"/>
      <c r="H512" s="18"/>
      <c r="I512" s="16"/>
      <c r="J512" s="16"/>
      <c r="K512" s="16"/>
      <c r="L512" s="19" t="e">
        <f t="shared" si="9"/>
        <v>#DIV/0!</v>
      </c>
      <c r="M512" s="16"/>
      <c r="N512" s="17"/>
      <c r="O512" s="16"/>
    </row>
    <row r="513" spans="1:15" x14ac:dyDescent="0.25">
      <c r="A513" s="16"/>
      <c r="B513" s="16"/>
      <c r="C513" s="16"/>
      <c r="D513" s="16"/>
      <c r="E513" s="16"/>
      <c r="F513" s="17"/>
      <c r="G513" s="17"/>
      <c r="H513" s="18"/>
      <c r="I513" s="16"/>
      <c r="J513" s="16"/>
      <c r="K513" s="16"/>
      <c r="L513" s="19" t="e">
        <f t="shared" si="9"/>
        <v>#DIV/0!</v>
      </c>
      <c r="M513" s="16"/>
      <c r="N513" s="17"/>
      <c r="O513" s="16"/>
    </row>
    <row r="514" spans="1:15" x14ac:dyDescent="0.25">
      <c r="A514" s="16"/>
      <c r="B514" s="16"/>
      <c r="C514" s="16"/>
      <c r="D514" s="16"/>
      <c r="E514" s="16"/>
      <c r="F514" s="17"/>
      <c r="G514" s="17"/>
      <c r="H514" s="18"/>
      <c r="I514" s="16"/>
      <c r="J514" s="16"/>
      <c r="K514" s="16"/>
      <c r="L514" s="19" t="e">
        <f t="shared" si="9"/>
        <v>#DIV/0!</v>
      </c>
      <c r="M514" s="16"/>
      <c r="N514" s="17"/>
      <c r="O514" s="16"/>
    </row>
    <row r="515" spans="1:15" x14ac:dyDescent="0.25">
      <c r="A515" s="16"/>
      <c r="B515" s="16"/>
      <c r="C515" s="16"/>
      <c r="D515" s="16"/>
      <c r="E515" s="16"/>
      <c r="F515" s="17"/>
      <c r="G515" s="17"/>
      <c r="H515" s="18"/>
      <c r="I515" s="16"/>
      <c r="J515" s="16"/>
      <c r="K515" s="16"/>
      <c r="L515" s="19" t="e">
        <f t="shared" si="9"/>
        <v>#DIV/0!</v>
      </c>
      <c r="M515" s="16"/>
      <c r="N515" s="17"/>
      <c r="O515" s="16"/>
    </row>
    <row r="516" spans="1:15" x14ac:dyDescent="0.25">
      <c r="A516" s="16"/>
      <c r="B516" s="16"/>
      <c r="C516" s="16"/>
      <c r="D516" s="16"/>
      <c r="E516" s="16"/>
      <c r="F516" s="17"/>
      <c r="G516" s="17"/>
      <c r="H516" s="18"/>
      <c r="I516" s="16"/>
      <c r="J516" s="16"/>
      <c r="K516" s="16"/>
      <c r="L516" s="19" t="e">
        <f t="shared" si="9"/>
        <v>#DIV/0!</v>
      </c>
      <c r="M516" s="16"/>
      <c r="N516" s="17"/>
      <c r="O516" s="16"/>
    </row>
    <row r="517" spans="1:15" x14ac:dyDescent="0.25">
      <c r="A517" s="16"/>
      <c r="B517" s="16"/>
      <c r="C517" s="16"/>
      <c r="D517" s="16"/>
      <c r="E517" s="16"/>
      <c r="F517" s="17"/>
      <c r="G517" s="17"/>
      <c r="H517" s="18"/>
      <c r="I517" s="16"/>
      <c r="J517" s="16"/>
      <c r="K517" s="16"/>
      <c r="L517" s="19" t="e">
        <f t="shared" si="9"/>
        <v>#DIV/0!</v>
      </c>
      <c r="M517" s="16"/>
      <c r="N517" s="17"/>
      <c r="O517" s="16"/>
    </row>
    <row r="518" spans="1:15" x14ac:dyDescent="0.25">
      <c r="A518" s="16"/>
      <c r="B518" s="16"/>
      <c r="C518" s="16"/>
      <c r="D518" s="16"/>
      <c r="E518" s="16"/>
      <c r="F518" s="17"/>
      <c r="G518" s="17"/>
      <c r="H518" s="18"/>
      <c r="I518" s="16"/>
      <c r="J518" s="16"/>
      <c r="K518" s="16"/>
      <c r="L518" s="19" t="e">
        <f t="shared" si="9"/>
        <v>#DIV/0!</v>
      </c>
      <c r="M518" s="16"/>
      <c r="N518" s="17"/>
      <c r="O518" s="16"/>
    </row>
    <row r="519" spans="1:15" x14ac:dyDescent="0.25">
      <c r="A519" s="16"/>
      <c r="B519" s="16"/>
      <c r="C519" s="16"/>
      <c r="D519" s="16"/>
      <c r="E519" s="16"/>
      <c r="F519" s="17"/>
      <c r="G519" s="17"/>
      <c r="H519" s="18"/>
      <c r="I519" s="16"/>
      <c r="J519" s="16"/>
      <c r="K519" s="16"/>
      <c r="L519" s="19" t="e">
        <f t="shared" si="9"/>
        <v>#DIV/0!</v>
      </c>
      <c r="M519" s="16"/>
      <c r="N519" s="17"/>
      <c r="O519" s="16"/>
    </row>
    <row r="520" spans="1:15" x14ac:dyDescent="0.25">
      <c r="A520" s="16"/>
      <c r="B520" s="16"/>
      <c r="C520" s="16"/>
      <c r="D520" s="16"/>
      <c r="E520" s="16"/>
      <c r="F520" s="17"/>
      <c r="G520" s="17"/>
      <c r="H520" s="18"/>
      <c r="I520" s="16"/>
      <c r="J520" s="16"/>
      <c r="K520" s="16"/>
      <c r="L520" s="19" t="e">
        <f t="shared" si="9"/>
        <v>#DIV/0!</v>
      </c>
      <c r="M520" s="16"/>
      <c r="N520" s="17"/>
      <c r="O520" s="16"/>
    </row>
    <row r="521" spans="1:15" x14ac:dyDescent="0.25">
      <c r="A521" s="16"/>
      <c r="B521" s="16"/>
      <c r="C521" s="16"/>
      <c r="D521" s="16"/>
      <c r="E521" s="16"/>
      <c r="F521" s="17"/>
      <c r="G521" s="17"/>
      <c r="H521" s="18"/>
      <c r="I521" s="16"/>
      <c r="J521" s="16"/>
      <c r="K521" s="16"/>
      <c r="L521" s="19" t="e">
        <f t="shared" si="9"/>
        <v>#DIV/0!</v>
      </c>
      <c r="M521" s="16"/>
      <c r="N521" s="17"/>
      <c r="O521" s="16"/>
    </row>
    <row r="522" spans="1:15" x14ac:dyDescent="0.25">
      <c r="A522" s="16"/>
      <c r="B522" s="16"/>
      <c r="C522" s="16"/>
      <c r="D522" s="16"/>
      <c r="E522" s="16"/>
      <c r="F522" s="17"/>
      <c r="G522" s="17"/>
      <c r="H522" s="18"/>
      <c r="I522" s="16"/>
      <c r="J522" s="16"/>
      <c r="K522" s="16"/>
      <c r="L522" s="19" t="e">
        <f t="shared" si="9"/>
        <v>#DIV/0!</v>
      </c>
      <c r="M522" s="16"/>
      <c r="N522" s="17"/>
      <c r="O522" s="16"/>
    </row>
    <row r="523" spans="1:15" x14ac:dyDescent="0.25">
      <c r="A523" s="16"/>
      <c r="B523" s="16"/>
      <c r="C523" s="16"/>
      <c r="D523" s="16"/>
      <c r="E523" s="16"/>
      <c r="F523" s="17"/>
      <c r="G523" s="17"/>
      <c r="H523" s="18"/>
      <c r="I523" s="16"/>
      <c r="J523" s="16"/>
      <c r="K523" s="16"/>
      <c r="L523" s="19" t="e">
        <f t="shared" si="9"/>
        <v>#DIV/0!</v>
      </c>
      <c r="M523" s="16"/>
      <c r="N523" s="17"/>
      <c r="O523" s="16"/>
    </row>
    <row r="524" spans="1:15" x14ac:dyDescent="0.25">
      <c r="A524" s="16"/>
      <c r="B524" s="16"/>
      <c r="C524" s="16"/>
      <c r="D524" s="16"/>
      <c r="E524" s="16"/>
      <c r="F524" s="17"/>
      <c r="G524" s="17"/>
      <c r="H524" s="18"/>
      <c r="I524" s="16"/>
      <c r="J524" s="16"/>
      <c r="K524" s="16"/>
      <c r="L524" s="19" t="e">
        <f t="shared" si="9"/>
        <v>#DIV/0!</v>
      </c>
      <c r="M524" s="16"/>
      <c r="N524" s="17"/>
      <c r="O524" s="16"/>
    </row>
    <row r="525" spans="1:15" x14ac:dyDescent="0.25">
      <c r="A525" s="16"/>
      <c r="B525" s="16"/>
      <c r="C525" s="16"/>
      <c r="D525" s="16"/>
      <c r="E525" s="16"/>
      <c r="F525" s="17"/>
      <c r="G525" s="17"/>
      <c r="H525" s="18"/>
      <c r="I525" s="16"/>
      <c r="J525" s="16"/>
      <c r="K525" s="16"/>
      <c r="L525" s="19" t="e">
        <f t="shared" si="9"/>
        <v>#DIV/0!</v>
      </c>
      <c r="M525" s="16"/>
      <c r="N525" s="17"/>
      <c r="O525" s="16"/>
    </row>
    <row r="526" spans="1:15" x14ac:dyDescent="0.25">
      <c r="A526" s="16"/>
      <c r="B526" s="16"/>
      <c r="C526" s="16"/>
      <c r="D526" s="16"/>
      <c r="E526" s="16"/>
      <c r="F526" s="17"/>
      <c r="G526" s="17"/>
      <c r="H526" s="18"/>
      <c r="I526" s="16"/>
      <c r="J526" s="16"/>
      <c r="K526" s="16"/>
      <c r="L526" s="19" t="e">
        <f t="shared" si="9"/>
        <v>#DIV/0!</v>
      </c>
      <c r="M526" s="16"/>
      <c r="N526" s="17"/>
      <c r="O526" s="16"/>
    </row>
    <row r="527" spans="1:15" x14ac:dyDescent="0.25">
      <c r="A527" s="16"/>
      <c r="B527" s="16"/>
      <c r="C527" s="16"/>
      <c r="D527" s="16"/>
      <c r="E527" s="16"/>
      <c r="F527" s="17"/>
      <c r="G527" s="17"/>
      <c r="H527" s="18"/>
      <c r="I527" s="16"/>
      <c r="J527" s="16"/>
      <c r="K527" s="16"/>
      <c r="L527" s="19" t="e">
        <f t="shared" si="9"/>
        <v>#DIV/0!</v>
      </c>
      <c r="M527" s="16"/>
      <c r="N527" s="17"/>
      <c r="O527" s="16"/>
    </row>
    <row r="528" spans="1:15" x14ac:dyDescent="0.25">
      <c r="A528" s="16"/>
      <c r="B528" s="16"/>
      <c r="C528" s="16"/>
      <c r="D528" s="16"/>
      <c r="E528" s="16"/>
      <c r="F528" s="17"/>
      <c r="G528" s="17"/>
      <c r="H528" s="18"/>
      <c r="I528" s="16"/>
      <c r="J528" s="16"/>
      <c r="K528" s="16"/>
      <c r="L528" s="19" t="e">
        <f t="shared" si="9"/>
        <v>#DIV/0!</v>
      </c>
      <c r="M528" s="16"/>
      <c r="N528" s="17"/>
      <c r="O528" s="16"/>
    </row>
    <row r="529" spans="1:15" x14ac:dyDescent="0.25">
      <c r="A529" s="16"/>
      <c r="B529" s="16"/>
      <c r="C529" s="16"/>
      <c r="D529" s="16"/>
      <c r="E529" s="16"/>
      <c r="F529" s="17"/>
      <c r="G529" s="17"/>
      <c r="H529" s="18"/>
      <c r="I529" s="16"/>
      <c r="J529" s="16"/>
      <c r="K529" s="16"/>
      <c r="L529" s="19" t="e">
        <f t="shared" si="9"/>
        <v>#DIV/0!</v>
      </c>
      <c r="M529" s="16"/>
      <c r="N529" s="17"/>
      <c r="O529" s="16"/>
    </row>
    <row r="530" spans="1:15" x14ac:dyDescent="0.25">
      <c r="A530" s="16"/>
      <c r="B530" s="16"/>
      <c r="C530" s="16"/>
      <c r="D530" s="16"/>
      <c r="E530" s="16"/>
      <c r="F530" s="17"/>
      <c r="G530" s="17"/>
      <c r="H530" s="18"/>
      <c r="I530" s="16"/>
      <c r="J530" s="16"/>
      <c r="K530" s="16"/>
      <c r="L530" s="19" t="e">
        <f t="shared" si="9"/>
        <v>#DIV/0!</v>
      </c>
      <c r="M530" s="16"/>
      <c r="N530" s="17"/>
      <c r="O530" s="16"/>
    </row>
    <row r="531" spans="1:15" x14ac:dyDescent="0.25">
      <c r="A531" s="16"/>
      <c r="B531" s="16"/>
      <c r="C531" s="16"/>
      <c r="D531" s="16"/>
      <c r="E531" s="16"/>
      <c r="F531" s="17"/>
      <c r="G531" s="17"/>
      <c r="H531" s="18"/>
      <c r="I531" s="16"/>
      <c r="J531" s="16"/>
      <c r="K531" s="16"/>
      <c r="L531" s="19" t="e">
        <f t="shared" si="9"/>
        <v>#DIV/0!</v>
      </c>
      <c r="M531" s="16"/>
      <c r="N531" s="17"/>
      <c r="O531" s="16"/>
    </row>
    <row r="532" spans="1:15" x14ac:dyDescent="0.25">
      <c r="A532" s="16"/>
      <c r="B532" s="16"/>
      <c r="C532" s="16"/>
      <c r="D532" s="16"/>
      <c r="E532" s="16"/>
      <c r="F532" s="17"/>
      <c r="G532" s="17"/>
      <c r="H532" s="18"/>
      <c r="I532" s="16"/>
      <c r="J532" s="16"/>
      <c r="K532" s="16"/>
      <c r="L532" s="19" t="e">
        <f t="shared" si="9"/>
        <v>#DIV/0!</v>
      </c>
      <c r="M532" s="16"/>
      <c r="N532" s="17"/>
      <c r="O532" s="16"/>
    </row>
    <row r="533" spans="1:15" x14ac:dyDescent="0.25">
      <c r="A533" s="16"/>
      <c r="B533" s="16"/>
      <c r="C533" s="16"/>
      <c r="D533" s="16"/>
      <c r="E533" s="16"/>
      <c r="F533" s="17"/>
      <c r="G533" s="17"/>
      <c r="H533" s="18"/>
      <c r="I533" s="16"/>
      <c r="J533" s="16"/>
      <c r="K533" s="16"/>
      <c r="L533" s="19" t="e">
        <f t="shared" si="9"/>
        <v>#DIV/0!</v>
      </c>
      <c r="M533" s="16"/>
      <c r="N533" s="17"/>
      <c r="O533" s="16"/>
    </row>
    <row r="534" spans="1:15" x14ac:dyDescent="0.25">
      <c r="A534" s="16"/>
      <c r="B534" s="16"/>
      <c r="C534" s="16"/>
      <c r="D534" s="16"/>
      <c r="E534" s="16"/>
      <c r="F534" s="17"/>
      <c r="G534" s="17"/>
      <c r="H534" s="18"/>
      <c r="I534" s="16"/>
      <c r="J534" s="16"/>
      <c r="K534" s="16"/>
      <c r="L534" s="19" t="e">
        <f t="shared" si="9"/>
        <v>#DIV/0!</v>
      </c>
      <c r="M534" s="16"/>
      <c r="N534" s="17"/>
      <c r="O534" s="16"/>
    </row>
    <row r="535" spans="1:15" x14ac:dyDescent="0.25">
      <c r="A535" s="16"/>
      <c r="B535" s="16"/>
      <c r="C535" s="16"/>
      <c r="D535" s="16"/>
      <c r="E535" s="16"/>
      <c r="F535" s="17"/>
      <c r="G535" s="17"/>
      <c r="H535" s="18"/>
      <c r="I535" s="16"/>
      <c r="J535" s="16"/>
      <c r="K535" s="16"/>
      <c r="L535" s="19" t="e">
        <f t="shared" si="9"/>
        <v>#DIV/0!</v>
      </c>
      <c r="M535" s="16"/>
      <c r="N535" s="17"/>
      <c r="O535" s="16"/>
    </row>
    <row r="536" spans="1:15" x14ac:dyDescent="0.25">
      <c r="A536" s="16"/>
      <c r="B536" s="16"/>
      <c r="C536" s="16"/>
      <c r="D536" s="16"/>
      <c r="E536" s="16"/>
      <c r="F536" s="17"/>
      <c r="G536" s="17"/>
      <c r="H536" s="18"/>
      <c r="I536" s="16"/>
      <c r="J536" s="16"/>
      <c r="K536" s="16"/>
      <c r="L536" s="19" t="e">
        <f t="shared" si="9"/>
        <v>#DIV/0!</v>
      </c>
      <c r="M536" s="16"/>
      <c r="N536" s="17"/>
      <c r="O536" s="16"/>
    </row>
    <row r="537" spans="1:15" x14ac:dyDescent="0.25">
      <c r="A537" s="16"/>
      <c r="B537" s="16"/>
      <c r="C537" s="16"/>
      <c r="D537" s="16"/>
      <c r="E537" s="16"/>
      <c r="F537" s="17"/>
      <c r="G537" s="17"/>
      <c r="H537" s="18"/>
      <c r="I537" s="16"/>
      <c r="J537" s="16"/>
      <c r="K537" s="16"/>
      <c r="L537" s="19" t="e">
        <f t="shared" si="9"/>
        <v>#DIV/0!</v>
      </c>
      <c r="M537" s="16"/>
      <c r="N537" s="17"/>
      <c r="O537" s="16"/>
    </row>
    <row r="538" spans="1:15" x14ac:dyDescent="0.25">
      <c r="A538" s="16"/>
      <c r="B538" s="16"/>
      <c r="C538" s="16"/>
      <c r="D538" s="16"/>
      <c r="E538" s="16"/>
      <c r="F538" s="17"/>
      <c r="G538" s="17"/>
      <c r="H538" s="18"/>
      <c r="I538" s="16"/>
      <c r="J538" s="16"/>
      <c r="K538" s="16"/>
      <c r="L538" s="19" t="e">
        <f t="shared" si="9"/>
        <v>#DIV/0!</v>
      </c>
      <c r="M538" s="16"/>
      <c r="N538" s="17"/>
      <c r="O538" s="16"/>
    </row>
    <row r="539" spans="1:15" x14ac:dyDescent="0.25">
      <c r="A539" s="16"/>
      <c r="B539" s="16"/>
      <c r="C539" s="16"/>
      <c r="D539" s="16"/>
      <c r="E539" s="16"/>
      <c r="F539" s="17"/>
      <c r="G539" s="17"/>
      <c r="H539" s="18"/>
      <c r="I539" s="16"/>
      <c r="J539" s="16"/>
      <c r="K539" s="16"/>
      <c r="L539" s="19" t="e">
        <f t="shared" si="9"/>
        <v>#DIV/0!</v>
      </c>
      <c r="M539" s="16"/>
      <c r="N539" s="17"/>
      <c r="O539" s="16"/>
    </row>
    <row r="540" spans="1:15" x14ac:dyDescent="0.25">
      <c r="A540" s="16"/>
      <c r="B540" s="16"/>
      <c r="C540" s="16"/>
      <c r="D540" s="16"/>
      <c r="E540" s="16"/>
      <c r="F540" s="17"/>
      <c r="G540" s="17"/>
      <c r="H540" s="18"/>
      <c r="I540" s="16"/>
      <c r="J540" s="16"/>
      <c r="K540" s="16"/>
      <c r="L540" s="19" t="e">
        <f t="shared" si="9"/>
        <v>#DIV/0!</v>
      </c>
      <c r="M540" s="16"/>
      <c r="N540" s="17"/>
      <c r="O540" s="16"/>
    </row>
    <row r="541" spans="1:15" x14ac:dyDescent="0.25">
      <c r="A541" s="16"/>
      <c r="B541" s="16"/>
      <c r="C541" s="16"/>
      <c r="D541" s="16"/>
      <c r="E541" s="16"/>
      <c r="F541" s="17"/>
      <c r="G541" s="17"/>
      <c r="H541" s="18"/>
      <c r="I541" s="16"/>
      <c r="J541" s="16"/>
      <c r="K541" s="16"/>
      <c r="L541" s="19" t="e">
        <f t="shared" si="9"/>
        <v>#DIV/0!</v>
      </c>
      <c r="M541" s="16"/>
      <c r="N541" s="17"/>
      <c r="O541" s="16"/>
    </row>
    <row r="542" spans="1:15" x14ac:dyDescent="0.25">
      <c r="A542" s="16"/>
      <c r="B542" s="16"/>
      <c r="C542" s="16"/>
      <c r="D542" s="16"/>
      <c r="E542" s="16"/>
      <c r="F542" s="17"/>
      <c r="G542" s="17"/>
      <c r="H542" s="18"/>
      <c r="I542" s="16"/>
      <c r="J542" s="16"/>
      <c r="K542" s="16"/>
      <c r="L542" s="19" t="e">
        <f t="shared" si="9"/>
        <v>#DIV/0!</v>
      </c>
      <c r="M542" s="16"/>
      <c r="N542" s="17"/>
      <c r="O542" s="16"/>
    </row>
    <row r="543" spans="1:15" x14ac:dyDescent="0.25">
      <c r="A543" s="16"/>
      <c r="B543" s="16"/>
      <c r="C543" s="16"/>
      <c r="D543" s="16"/>
      <c r="E543" s="16"/>
      <c r="F543" s="17"/>
      <c r="G543" s="17"/>
      <c r="H543" s="18"/>
      <c r="I543" s="16"/>
      <c r="J543" s="16"/>
      <c r="K543" s="16"/>
      <c r="L543" s="19" t="e">
        <f t="shared" si="9"/>
        <v>#DIV/0!</v>
      </c>
      <c r="M543" s="16"/>
      <c r="N543" s="17"/>
      <c r="O543" s="16"/>
    </row>
    <row r="544" spans="1:15" x14ac:dyDescent="0.25">
      <c r="A544" s="16"/>
      <c r="B544" s="16"/>
      <c r="C544" s="16"/>
      <c r="D544" s="16"/>
      <c r="E544" s="16"/>
      <c r="F544" s="17"/>
      <c r="G544" s="17"/>
      <c r="H544" s="18"/>
      <c r="I544" s="16"/>
      <c r="J544" s="16"/>
      <c r="K544" s="16"/>
      <c r="L544" s="19" t="e">
        <f t="shared" si="9"/>
        <v>#DIV/0!</v>
      </c>
      <c r="M544" s="16"/>
      <c r="N544" s="17"/>
      <c r="O544" s="16"/>
    </row>
    <row r="545" spans="1:15" x14ac:dyDescent="0.25">
      <c r="A545" s="16"/>
      <c r="B545" s="16"/>
      <c r="C545" s="16"/>
      <c r="D545" s="16"/>
      <c r="E545" s="16"/>
      <c r="F545" s="17"/>
      <c r="G545" s="17"/>
      <c r="H545" s="18"/>
      <c r="I545" s="16"/>
      <c r="J545" s="16"/>
      <c r="K545" s="16"/>
      <c r="L545" s="19" t="e">
        <f t="shared" si="9"/>
        <v>#DIV/0!</v>
      </c>
      <c r="M545" s="16"/>
      <c r="N545" s="17"/>
      <c r="O545" s="16"/>
    </row>
    <row r="546" spans="1:15" x14ac:dyDescent="0.25">
      <c r="A546" s="16"/>
      <c r="B546" s="16"/>
      <c r="C546" s="16"/>
      <c r="D546" s="16"/>
      <c r="E546" s="16"/>
      <c r="F546" s="17"/>
      <c r="G546" s="17"/>
      <c r="H546" s="18"/>
      <c r="I546" s="16"/>
      <c r="J546" s="16"/>
      <c r="K546" s="16"/>
      <c r="L546" s="19" t="e">
        <f t="shared" si="9"/>
        <v>#DIV/0!</v>
      </c>
      <c r="M546" s="16"/>
      <c r="N546" s="17"/>
      <c r="O546" s="16"/>
    </row>
    <row r="547" spans="1:15" x14ac:dyDescent="0.25">
      <c r="A547" s="16"/>
      <c r="B547" s="16"/>
      <c r="C547" s="16"/>
      <c r="D547" s="16"/>
      <c r="E547" s="16"/>
      <c r="F547" s="17"/>
      <c r="G547" s="17"/>
      <c r="H547" s="18"/>
      <c r="I547" s="16"/>
      <c r="J547" s="16"/>
      <c r="K547" s="16"/>
      <c r="L547" s="19" t="e">
        <f t="shared" si="9"/>
        <v>#DIV/0!</v>
      </c>
      <c r="M547" s="16"/>
      <c r="N547" s="17"/>
      <c r="O547" s="16"/>
    </row>
    <row r="548" spans="1:15" x14ac:dyDescent="0.25">
      <c r="A548" s="16"/>
      <c r="B548" s="16"/>
      <c r="C548" s="16"/>
      <c r="D548" s="16"/>
      <c r="E548" s="16"/>
      <c r="F548" s="17"/>
      <c r="G548" s="17"/>
      <c r="H548" s="18"/>
      <c r="I548" s="16"/>
      <c r="J548" s="16"/>
      <c r="K548" s="16"/>
      <c r="L548" s="19" t="e">
        <f t="shared" si="9"/>
        <v>#DIV/0!</v>
      </c>
      <c r="M548" s="16"/>
      <c r="N548" s="17"/>
      <c r="O548" s="16"/>
    </row>
    <row r="549" spans="1:15" x14ac:dyDescent="0.25">
      <c r="A549" s="16"/>
      <c r="B549" s="16"/>
      <c r="C549" s="16"/>
      <c r="D549" s="16"/>
      <c r="E549" s="16"/>
      <c r="F549" s="17"/>
      <c r="G549" s="17"/>
      <c r="H549" s="18"/>
      <c r="I549" s="16"/>
      <c r="J549" s="16"/>
      <c r="K549" s="16"/>
      <c r="L549" s="19" t="e">
        <f t="shared" si="9"/>
        <v>#DIV/0!</v>
      </c>
      <c r="M549" s="16"/>
      <c r="N549" s="17"/>
      <c r="O549" s="16"/>
    </row>
    <row r="550" spans="1:15" x14ac:dyDescent="0.25">
      <c r="A550" s="16"/>
      <c r="B550" s="16"/>
      <c r="C550" s="16"/>
      <c r="D550" s="16"/>
      <c r="E550" s="16"/>
      <c r="F550" s="17"/>
      <c r="G550" s="17"/>
      <c r="H550" s="18"/>
      <c r="I550" s="16"/>
      <c r="J550" s="16"/>
      <c r="K550" s="16"/>
      <c r="L550" s="19" t="e">
        <f t="shared" si="9"/>
        <v>#DIV/0!</v>
      </c>
      <c r="M550" s="16"/>
      <c r="N550" s="17"/>
      <c r="O550" s="16"/>
    </row>
    <row r="551" spans="1:15" x14ac:dyDescent="0.25">
      <c r="A551" s="16"/>
      <c r="B551" s="16"/>
      <c r="C551" s="16"/>
      <c r="D551" s="16"/>
      <c r="E551" s="16"/>
      <c r="F551" s="17"/>
      <c r="G551" s="17"/>
      <c r="H551" s="18"/>
      <c r="I551" s="16"/>
      <c r="J551" s="16"/>
      <c r="K551" s="16"/>
      <c r="L551" s="19" t="e">
        <f t="shared" si="9"/>
        <v>#DIV/0!</v>
      </c>
      <c r="M551" s="16"/>
      <c r="N551" s="17"/>
      <c r="O551" s="16"/>
    </row>
    <row r="552" spans="1:15" x14ac:dyDescent="0.25">
      <c r="A552" s="16"/>
      <c r="B552" s="16"/>
      <c r="C552" s="16"/>
      <c r="D552" s="16"/>
      <c r="E552" s="16"/>
      <c r="F552" s="17"/>
      <c r="G552" s="17"/>
      <c r="H552" s="18"/>
      <c r="I552" s="16"/>
      <c r="J552" s="16"/>
      <c r="K552" s="16"/>
      <c r="L552" s="19" t="e">
        <f t="shared" ref="L552:L615" si="10">IF((K552/D552)&gt;100%,100%,(K552/D552))</f>
        <v>#DIV/0!</v>
      </c>
      <c r="M552" s="16"/>
      <c r="N552" s="17"/>
      <c r="O552" s="16"/>
    </row>
    <row r="553" spans="1:15" x14ac:dyDescent="0.25">
      <c r="A553" s="16"/>
      <c r="B553" s="16"/>
      <c r="C553" s="16"/>
      <c r="D553" s="16"/>
      <c r="E553" s="16"/>
      <c r="F553" s="17"/>
      <c r="G553" s="17"/>
      <c r="H553" s="18"/>
      <c r="I553" s="16"/>
      <c r="J553" s="16"/>
      <c r="K553" s="16"/>
      <c r="L553" s="19" t="e">
        <f t="shared" si="10"/>
        <v>#DIV/0!</v>
      </c>
      <c r="M553" s="16"/>
      <c r="N553" s="17"/>
      <c r="O553" s="16"/>
    </row>
    <row r="554" spans="1:15" x14ac:dyDescent="0.25">
      <c r="A554" s="16"/>
      <c r="B554" s="16"/>
      <c r="C554" s="16"/>
      <c r="D554" s="16"/>
      <c r="E554" s="16"/>
      <c r="F554" s="17"/>
      <c r="G554" s="17"/>
      <c r="H554" s="18"/>
      <c r="I554" s="16"/>
      <c r="J554" s="16"/>
      <c r="K554" s="16"/>
      <c r="L554" s="19" t="e">
        <f t="shared" si="10"/>
        <v>#DIV/0!</v>
      </c>
      <c r="M554" s="16"/>
      <c r="N554" s="17"/>
      <c r="O554" s="16"/>
    </row>
    <row r="555" spans="1:15" x14ac:dyDescent="0.25">
      <c r="A555" s="16"/>
      <c r="B555" s="16"/>
      <c r="C555" s="16"/>
      <c r="D555" s="16"/>
      <c r="E555" s="16"/>
      <c r="F555" s="17"/>
      <c r="G555" s="17"/>
      <c r="H555" s="18"/>
      <c r="I555" s="16"/>
      <c r="J555" s="16"/>
      <c r="K555" s="16"/>
      <c r="L555" s="19" t="e">
        <f t="shared" si="10"/>
        <v>#DIV/0!</v>
      </c>
      <c r="M555" s="16"/>
      <c r="N555" s="17"/>
      <c r="O555" s="16"/>
    </row>
    <row r="556" spans="1:15" x14ac:dyDescent="0.25">
      <c r="A556" s="16"/>
      <c r="B556" s="16"/>
      <c r="C556" s="16"/>
      <c r="D556" s="16"/>
      <c r="E556" s="16"/>
      <c r="F556" s="17"/>
      <c r="G556" s="17"/>
      <c r="H556" s="18"/>
      <c r="I556" s="16"/>
      <c r="J556" s="16"/>
      <c r="K556" s="16"/>
      <c r="L556" s="19" t="e">
        <f t="shared" si="10"/>
        <v>#DIV/0!</v>
      </c>
      <c r="M556" s="16"/>
      <c r="N556" s="17"/>
      <c r="O556" s="16"/>
    </row>
    <row r="557" spans="1:15" x14ac:dyDescent="0.25">
      <c r="A557" s="16"/>
      <c r="B557" s="16"/>
      <c r="C557" s="16"/>
      <c r="D557" s="16"/>
      <c r="E557" s="16"/>
      <c r="F557" s="17"/>
      <c r="G557" s="17"/>
      <c r="H557" s="18"/>
      <c r="I557" s="16"/>
      <c r="J557" s="16"/>
      <c r="K557" s="16"/>
      <c r="L557" s="19" t="e">
        <f t="shared" si="10"/>
        <v>#DIV/0!</v>
      </c>
      <c r="M557" s="16"/>
      <c r="N557" s="17"/>
      <c r="O557" s="16"/>
    </row>
    <row r="558" spans="1:15" x14ac:dyDescent="0.25">
      <c r="A558" s="16"/>
      <c r="B558" s="16"/>
      <c r="C558" s="16"/>
      <c r="D558" s="16"/>
      <c r="E558" s="16"/>
      <c r="F558" s="17"/>
      <c r="G558" s="17"/>
      <c r="H558" s="18"/>
      <c r="I558" s="16"/>
      <c r="J558" s="16"/>
      <c r="K558" s="16"/>
      <c r="L558" s="19" t="e">
        <f t="shared" si="10"/>
        <v>#DIV/0!</v>
      </c>
      <c r="M558" s="16"/>
      <c r="N558" s="17"/>
      <c r="O558" s="16"/>
    </row>
    <row r="559" spans="1:15" x14ac:dyDescent="0.25">
      <c r="A559" s="16"/>
      <c r="B559" s="16"/>
      <c r="C559" s="16"/>
      <c r="D559" s="16"/>
      <c r="E559" s="16"/>
      <c r="F559" s="17"/>
      <c r="G559" s="17"/>
      <c r="H559" s="18"/>
      <c r="I559" s="16"/>
      <c r="J559" s="16"/>
      <c r="K559" s="16"/>
      <c r="L559" s="19" t="e">
        <f t="shared" si="10"/>
        <v>#DIV/0!</v>
      </c>
      <c r="M559" s="16"/>
      <c r="N559" s="17"/>
      <c r="O559" s="16"/>
    </row>
    <row r="560" spans="1:15" x14ac:dyDescent="0.25">
      <c r="A560" s="16"/>
      <c r="B560" s="16"/>
      <c r="C560" s="16"/>
      <c r="D560" s="16"/>
      <c r="E560" s="16"/>
      <c r="F560" s="17"/>
      <c r="G560" s="17"/>
      <c r="H560" s="18"/>
      <c r="I560" s="16"/>
      <c r="J560" s="16"/>
      <c r="K560" s="16"/>
      <c r="L560" s="19" t="e">
        <f t="shared" si="10"/>
        <v>#DIV/0!</v>
      </c>
      <c r="M560" s="16"/>
      <c r="N560" s="17"/>
      <c r="O560" s="16"/>
    </row>
    <row r="561" spans="1:15" x14ac:dyDescent="0.25">
      <c r="A561" s="16"/>
      <c r="B561" s="16"/>
      <c r="C561" s="16"/>
      <c r="D561" s="16"/>
      <c r="E561" s="16"/>
      <c r="F561" s="17"/>
      <c r="G561" s="17"/>
      <c r="H561" s="18"/>
      <c r="I561" s="16"/>
      <c r="J561" s="16"/>
      <c r="K561" s="16"/>
      <c r="L561" s="19" t="e">
        <f t="shared" si="10"/>
        <v>#DIV/0!</v>
      </c>
      <c r="M561" s="16"/>
      <c r="N561" s="17"/>
      <c r="O561" s="16"/>
    </row>
    <row r="562" spans="1:15" x14ac:dyDescent="0.25">
      <c r="A562" s="16"/>
      <c r="B562" s="16"/>
      <c r="C562" s="16"/>
      <c r="D562" s="16"/>
      <c r="E562" s="16"/>
      <c r="F562" s="17"/>
      <c r="G562" s="17"/>
      <c r="H562" s="18"/>
      <c r="I562" s="16"/>
      <c r="J562" s="16"/>
      <c r="K562" s="16"/>
      <c r="L562" s="19" t="e">
        <f t="shared" si="10"/>
        <v>#DIV/0!</v>
      </c>
      <c r="M562" s="16"/>
      <c r="N562" s="17"/>
      <c r="O562" s="16"/>
    </row>
    <row r="563" spans="1:15" x14ac:dyDescent="0.25">
      <c r="A563" s="16"/>
      <c r="B563" s="16"/>
      <c r="C563" s="16"/>
      <c r="D563" s="16"/>
      <c r="E563" s="16"/>
      <c r="F563" s="17"/>
      <c r="G563" s="17"/>
      <c r="H563" s="18"/>
      <c r="I563" s="16"/>
      <c r="J563" s="16"/>
      <c r="K563" s="16"/>
      <c r="L563" s="19" t="e">
        <f t="shared" si="10"/>
        <v>#DIV/0!</v>
      </c>
      <c r="M563" s="16"/>
      <c r="N563" s="17"/>
      <c r="O563" s="16"/>
    </row>
    <row r="564" spans="1:15" x14ac:dyDescent="0.25">
      <c r="A564" s="16"/>
      <c r="B564" s="16"/>
      <c r="C564" s="16"/>
      <c r="D564" s="16"/>
      <c r="E564" s="16"/>
      <c r="F564" s="17"/>
      <c r="G564" s="17"/>
      <c r="H564" s="18"/>
      <c r="I564" s="16"/>
      <c r="J564" s="16"/>
      <c r="K564" s="16"/>
      <c r="L564" s="19" t="e">
        <f t="shared" si="10"/>
        <v>#DIV/0!</v>
      </c>
      <c r="M564" s="16"/>
      <c r="N564" s="17"/>
      <c r="O564" s="16"/>
    </row>
    <row r="565" spans="1:15" x14ac:dyDescent="0.25">
      <c r="A565" s="16"/>
      <c r="B565" s="16"/>
      <c r="C565" s="16"/>
      <c r="D565" s="16"/>
      <c r="E565" s="16"/>
      <c r="F565" s="17"/>
      <c r="G565" s="17"/>
      <c r="H565" s="18"/>
      <c r="I565" s="16"/>
      <c r="J565" s="16"/>
      <c r="K565" s="16"/>
      <c r="L565" s="19" t="e">
        <f t="shared" si="10"/>
        <v>#DIV/0!</v>
      </c>
      <c r="M565" s="16"/>
      <c r="N565" s="17"/>
      <c r="O565" s="16"/>
    </row>
    <row r="566" spans="1:15" x14ac:dyDescent="0.25">
      <c r="A566" s="16"/>
      <c r="B566" s="16"/>
      <c r="C566" s="16"/>
      <c r="D566" s="16"/>
      <c r="E566" s="16"/>
      <c r="F566" s="17"/>
      <c r="G566" s="17"/>
      <c r="H566" s="18"/>
      <c r="I566" s="16"/>
      <c r="J566" s="16"/>
      <c r="K566" s="16"/>
      <c r="L566" s="19" t="e">
        <f t="shared" si="10"/>
        <v>#DIV/0!</v>
      </c>
      <c r="M566" s="16"/>
      <c r="N566" s="17"/>
      <c r="O566" s="16"/>
    </row>
    <row r="567" spans="1:15" x14ac:dyDescent="0.25">
      <c r="A567" s="16"/>
      <c r="B567" s="16"/>
      <c r="C567" s="16"/>
      <c r="D567" s="16"/>
      <c r="E567" s="16"/>
      <c r="F567" s="17"/>
      <c r="G567" s="17"/>
      <c r="H567" s="18"/>
      <c r="I567" s="16"/>
      <c r="J567" s="16"/>
      <c r="K567" s="16"/>
      <c r="L567" s="19" t="e">
        <f t="shared" si="10"/>
        <v>#DIV/0!</v>
      </c>
      <c r="M567" s="16"/>
      <c r="N567" s="17"/>
      <c r="O567" s="16"/>
    </row>
    <row r="568" spans="1:15" x14ac:dyDescent="0.25">
      <c r="A568" s="16"/>
      <c r="B568" s="16"/>
      <c r="C568" s="16"/>
      <c r="D568" s="16"/>
      <c r="E568" s="16"/>
      <c r="F568" s="17"/>
      <c r="G568" s="17"/>
      <c r="H568" s="18"/>
      <c r="I568" s="16"/>
      <c r="J568" s="16"/>
      <c r="K568" s="16"/>
      <c r="L568" s="19" t="e">
        <f t="shared" si="10"/>
        <v>#DIV/0!</v>
      </c>
      <c r="M568" s="16"/>
      <c r="N568" s="17"/>
      <c r="O568" s="16"/>
    </row>
    <row r="569" spans="1:15" x14ac:dyDescent="0.25">
      <c r="A569" s="16"/>
      <c r="B569" s="16"/>
      <c r="C569" s="16"/>
      <c r="D569" s="16"/>
      <c r="E569" s="16"/>
      <c r="F569" s="17"/>
      <c r="G569" s="17"/>
      <c r="H569" s="18"/>
      <c r="I569" s="16"/>
      <c r="J569" s="16"/>
      <c r="K569" s="16"/>
      <c r="L569" s="19" t="e">
        <f t="shared" si="10"/>
        <v>#DIV/0!</v>
      </c>
      <c r="M569" s="16"/>
      <c r="N569" s="17"/>
      <c r="O569" s="16"/>
    </row>
    <row r="570" spans="1:15" x14ac:dyDescent="0.25">
      <c r="A570" s="16"/>
      <c r="B570" s="16"/>
      <c r="C570" s="16"/>
      <c r="D570" s="16"/>
      <c r="E570" s="16"/>
      <c r="F570" s="17"/>
      <c r="G570" s="17"/>
      <c r="H570" s="18"/>
      <c r="I570" s="16"/>
      <c r="J570" s="16"/>
      <c r="K570" s="16"/>
      <c r="L570" s="19" t="e">
        <f t="shared" si="10"/>
        <v>#DIV/0!</v>
      </c>
      <c r="M570" s="16"/>
      <c r="N570" s="17"/>
      <c r="O570" s="16"/>
    </row>
    <row r="571" spans="1:15" x14ac:dyDescent="0.25">
      <c r="A571" s="16"/>
      <c r="B571" s="16"/>
      <c r="C571" s="16"/>
      <c r="D571" s="16"/>
      <c r="E571" s="16"/>
      <c r="F571" s="17"/>
      <c r="G571" s="17"/>
      <c r="H571" s="18"/>
      <c r="I571" s="16"/>
      <c r="J571" s="16"/>
      <c r="K571" s="16"/>
      <c r="L571" s="19" t="e">
        <f t="shared" si="10"/>
        <v>#DIV/0!</v>
      </c>
      <c r="M571" s="16"/>
      <c r="N571" s="17"/>
      <c r="O571" s="16"/>
    </row>
    <row r="572" spans="1:15" x14ac:dyDescent="0.25">
      <c r="A572" s="16"/>
      <c r="B572" s="16"/>
      <c r="C572" s="16"/>
      <c r="D572" s="16"/>
      <c r="E572" s="16"/>
      <c r="F572" s="17"/>
      <c r="G572" s="17"/>
      <c r="H572" s="18"/>
      <c r="I572" s="16"/>
      <c r="J572" s="16"/>
      <c r="K572" s="16"/>
      <c r="L572" s="19" t="e">
        <f t="shared" si="10"/>
        <v>#DIV/0!</v>
      </c>
      <c r="M572" s="16"/>
      <c r="N572" s="17"/>
      <c r="O572" s="16"/>
    </row>
    <row r="573" spans="1:15" x14ac:dyDescent="0.25">
      <c r="A573" s="16"/>
      <c r="B573" s="16"/>
      <c r="C573" s="16"/>
      <c r="D573" s="16"/>
      <c r="E573" s="16"/>
      <c r="F573" s="17"/>
      <c r="G573" s="17"/>
      <c r="H573" s="18"/>
      <c r="I573" s="16"/>
      <c r="J573" s="16"/>
      <c r="K573" s="16"/>
      <c r="L573" s="19" t="e">
        <f t="shared" si="10"/>
        <v>#DIV/0!</v>
      </c>
      <c r="M573" s="16"/>
      <c r="N573" s="17"/>
      <c r="O573" s="16"/>
    </row>
    <row r="574" spans="1:15" x14ac:dyDescent="0.25">
      <c r="A574" s="16"/>
      <c r="B574" s="16"/>
      <c r="C574" s="16"/>
      <c r="D574" s="16"/>
      <c r="E574" s="16"/>
      <c r="F574" s="17"/>
      <c r="G574" s="17"/>
      <c r="H574" s="18"/>
      <c r="I574" s="16"/>
      <c r="J574" s="16"/>
      <c r="K574" s="16"/>
      <c r="L574" s="19" t="e">
        <f t="shared" si="10"/>
        <v>#DIV/0!</v>
      </c>
      <c r="M574" s="16"/>
      <c r="N574" s="17"/>
      <c r="O574" s="16"/>
    </row>
    <row r="575" spans="1:15" x14ac:dyDescent="0.25">
      <c r="A575" s="16"/>
      <c r="B575" s="16"/>
      <c r="C575" s="16"/>
      <c r="D575" s="16"/>
      <c r="E575" s="16"/>
      <c r="F575" s="17"/>
      <c r="G575" s="17"/>
      <c r="H575" s="18"/>
      <c r="I575" s="16"/>
      <c r="J575" s="16"/>
      <c r="K575" s="16"/>
      <c r="L575" s="19" t="e">
        <f t="shared" si="10"/>
        <v>#DIV/0!</v>
      </c>
      <c r="M575" s="16"/>
      <c r="N575" s="17"/>
      <c r="O575" s="16"/>
    </row>
    <row r="576" spans="1:15" x14ac:dyDescent="0.25">
      <c r="A576" s="16"/>
      <c r="B576" s="16"/>
      <c r="C576" s="16"/>
      <c r="D576" s="16"/>
      <c r="E576" s="16"/>
      <c r="F576" s="17"/>
      <c r="G576" s="17"/>
      <c r="H576" s="18"/>
      <c r="I576" s="16"/>
      <c r="J576" s="16"/>
      <c r="K576" s="16"/>
      <c r="L576" s="19" t="e">
        <f t="shared" si="10"/>
        <v>#DIV/0!</v>
      </c>
      <c r="M576" s="16"/>
      <c r="N576" s="17"/>
      <c r="O576" s="16"/>
    </row>
    <row r="577" spans="1:15" x14ac:dyDescent="0.25">
      <c r="A577" s="16"/>
      <c r="B577" s="16"/>
      <c r="C577" s="16"/>
      <c r="D577" s="16"/>
      <c r="E577" s="16"/>
      <c r="F577" s="17"/>
      <c r="G577" s="17"/>
      <c r="H577" s="18"/>
      <c r="I577" s="16"/>
      <c r="J577" s="16"/>
      <c r="K577" s="16"/>
      <c r="L577" s="19" t="e">
        <f t="shared" si="10"/>
        <v>#DIV/0!</v>
      </c>
      <c r="M577" s="16"/>
      <c r="N577" s="17"/>
      <c r="O577" s="16"/>
    </row>
    <row r="578" spans="1:15" x14ac:dyDescent="0.25">
      <c r="A578" s="16"/>
      <c r="B578" s="16"/>
      <c r="C578" s="16"/>
      <c r="D578" s="16"/>
      <c r="E578" s="16"/>
      <c r="F578" s="17"/>
      <c r="G578" s="17"/>
      <c r="H578" s="18"/>
      <c r="I578" s="16"/>
      <c r="J578" s="16"/>
      <c r="K578" s="16"/>
      <c r="L578" s="19" t="e">
        <f t="shared" si="10"/>
        <v>#DIV/0!</v>
      </c>
      <c r="M578" s="16"/>
      <c r="N578" s="17"/>
      <c r="O578" s="16"/>
    </row>
    <row r="579" spans="1:15" x14ac:dyDescent="0.25">
      <c r="A579" s="16"/>
      <c r="B579" s="16"/>
      <c r="C579" s="16"/>
      <c r="D579" s="16"/>
      <c r="E579" s="16"/>
      <c r="F579" s="17"/>
      <c r="G579" s="17"/>
      <c r="H579" s="18"/>
      <c r="I579" s="16"/>
      <c r="J579" s="16"/>
      <c r="K579" s="16"/>
      <c r="L579" s="19" t="e">
        <f t="shared" si="10"/>
        <v>#DIV/0!</v>
      </c>
      <c r="M579" s="16"/>
      <c r="N579" s="17"/>
      <c r="O579" s="16"/>
    </row>
    <row r="580" spans="1:15" x14ac:dyDescent="0.25">
      <c r="A580" s="16"/>
      <c r="B580" s="16"/>
      <c r="C580" s="16"/>
      <c r="D580" s="16"/>
      <c r="E580" s="16"/>
      <c r="F580" s="17"/>
      <c r="G580" s="17"/>
      <c r="H580" s="18"/>
      <c r="I580" s="16"/>
      <c r="J580" s="16"/>
      <c r="K580" s="16"/>
      <c r="L580" s="19" t="e">
        <f t="shared" si="10"/>
        <v>#DIV/0!</v>
      </c>
      <c r="M580" s="16"/>
      <c r="N580" s="17"/>
      <c r="O580" s="16"/>
    </row>
    <row r="581" spans="1:15" x14ac:dyDescent="0.25">
      <c r="A581" s="16"/>
      <c r="B581" s="16"/>
      <c r="C581" s="16"/>
      <c r="D581" s="16"/>
      <c r="E581" s="16"/>
      <c r="F581" s="17"/>
      <c r="G581" s="17"/>
      <c r="H581" s="18"/>
      <c r="I581" s="16"/>
      <c r="J581" s="16"/>
      <c r="K581" s="16"/>
      <c r="L581" s="19" t="e">
        <f t="shared" si="10"/>
        <v>#DIV/0!</v>
      </c>
      <c r="M581" s="16"/>
      <c r="N581" s="17"/>
      <c r="O581" s="16"/>
    </row>
    <row r="582" spans="1:15" x14ac:dyDescent="0.25">
      <c r="A582" s="16"/>
      <c r="B582" s="16"/>
      <c r="C582" s="16"/>
      <c r="D582" s="16"/>
      <c r="E582" s="16"/>
      <c r="F582" s="17"/>
      <c r="G582" s="17"/>
      <c r="H582" s="18"/>
      <c r="I582" s="16"/>
      <c r="J582" s="16"/>
      <c r="K582" s="16"/>
      <c r="L582" s="19" t="e">
        <f t="shared" si="10"/>
        <v>#DIV/0!</v>
      </c>
      <c r="M582" s="16"/>
      <c r="N582" s="17"/>
      <c r="O582" s="16"/>
    </row>
    <row r="583" spans="1:15" x14ac:dyDescent="0.25">
      <c r="A583" s="16"/>
      <c r="B583" s="16"/>
      <c r="C583" s="16"/>
      <c r="D583" s="16"/>
      <c r="E583" s="16"/>
      <c r="F583" s="17"/>
      <c r="G583" s="17"/>
      <c r="H583" s="18"/>
      <c r="I583" s="16"/>
      <c r="J583" s="16"/>
      <c r="K583" s="16"/>
      <c r="L583" s="19" t="e">
        <f t="shared" si="10"/>
        <v>#DIV/0!</v>
      </c>
      <c r="M583" s="16"/>
      <c r="N583" s="17"/>
      <c r="O583" s="16"/>
    </row>
    <row r="584" spans="1:15" x14ac:dyDescent="0.25">
      <c r="A584" s="16"/>
      <c r="B584" s="16"/>
      <c r="C584" s="16"/>
      <c r="D584" s="16"/>
      <c r="E584" s="16"/>
      <c r="F584" s="17"/>
      <c r="G584" s="17"/>
      <c r="H584" s="18"/>
      <c r="I584" s="16"/>
      <c r="J584" s="16"/>
      <c r="K584" s="16"/>
      <c r="L584" s="19" t="e">
        <f t="shared" si="10"/>
        <v>#DIV/0!</v>
      </c>
      <c r="M584" s="16"/>
      <c r="N584" s="17"/>
      <c r="O584" s="16"/>
    </row>
    <row r="585" spans="1:15" x14ac:dyDescent="0.25">
      <c r="A585" s="16"/>
      <c r="B585" s="16"/>
      <c r="C585" s="16"/>
      <c r="D585" s="16"/>
      <c r="E585" s="16"/>
      <c r="F585" s="17"/>
      <c r="G585" s="17"/>
      <c r="H585" s="18"/>
      <c r="I585" s="16"/>
      <c r="J585" s="16"/>
      <c r="K585" s="16"/>
      <c r="L585" s="19" t="e">
        <f t="shared" si="10"/>
        <v>#DIV/0!</v>
      </c>
      <c r="M585" s="16"/>
      <c r="N585" s="17"/>
      <c r="O585" s="16"/>
    </row>
    <row r="586" spans="1:15" x14ac:dyDescent="0.25">
      <c r="A586" s="16"/>
      <c r="B586" s="16"/>
      <c r="C586" s="16"/>
      <c r="D586" s="16"/>
      <c r="E586" s="16"/>
      <c r="F586" s="17"/>
      <c r="G586" s="17"/>
      <c r="H586" s="18"/>
      <c r="I586" s="16"/>
      <c r="J586" s="16"/>
      <c r="K586" s="16"/>
      <c r="L586" s="19" t="e">
        <f t="shared" si="10"/>
        <v>#DIV/0!</v>
      </c>
      <c r="M586" s="16"/>
      <c r="N586" s="17"/>
      <c r="O586" s="16"/>
    </row>
    <row r="587" spans="1:15" x14ac:dyDescent="0.25">
      <c r="A587" s="16"/>
      <c r="B587" s="16"/>
      <c r="C587" s="16"/>
      <c r="D587" s="16"/>
      <c r="E587" s="16"/>
      <c r="F587" s="17"/>
      <c r="G587" s="17"/>
      <c r="H587" s="18"/>
      <c r="I587" s="16"/>
      <c r="J587" s="16"/>
      <c r="K587" s="16"/>
      <c r="L587" s="19" t="e">
        <f t="shared" si="10"/>
        <v>#DIV/0!</v>
      </c>
      <c r="M587" s="16"/>
      <c r="N587" s="17"/>
      <c r="O587" s="16"/>
    </row>
    <row r="588" spans="1:15" x14ac:dyDescent="0.25">
      <c r="A588" s="16"/>
      <c r="B588" s="16"/>
      <c r="C588" s="16"/>
      <c r="D588" s="16"/>
      <c r="E588" s="16"/>
      <c r="F588" s="17"/>
      <c r="G588" s="17"/>
      <c r="H588" s="18"/>
      <c r="I588" s="16"/>
      <c r="J588" s="16"/>
      <c r="K588" s="16"/>
      <c r="L588" s="19" t="e">
        <f t="shared" si="10"/>
        <v>#DIV/0!</v>
      </c>
      <c r="M588" s="16"/>
      <c r="N588" s="17"/>
      <c r="O588" s="16"/>
    </row>
    <row r="589" spans="1:15" x14ac:dyDescent="0.25">
      <c r="A589" s="16"/>
      <c r="B589" s="16"/>
      <c r="C589" s="16"/>
      <c r="D589" s="16"/>
      <c r="E589" s="16"/>
      <c r="F589" s="17"/>
      <c r="G589" s="17"/>
      <c r="H589" s="18"/>
      <c r="I589" s="16"/>
      <c r="J589" s="16"/>
      <c r="K589" s="16"/>
      <c r="L589" s="19" t="e">
        <f t="shared" si="10"/>
        <v>#DIV/0!</v>
      </c>
      <c r="M589" s="16"/>
      <c r="N589" s="17"/>
      <c r="O589" s="16"/>
    </row>
    <row r="590" spans="1:15" x14ac:dyDescent="0.25">
      <c r="A590" s="16"/>
      <c r="B590" s="16"/>
      <c r="C590" s="16"/>
      <c r="D590" s="16"/>
      <c r="E590" s="16"/>
      <c r="F590" s="17"/>
      <c r="G590" s="17"/>
      <c r="H590" s="18"/>
      <c r="I590" s="16"/>
      <c r="J590" s="16"/>
      <c r="K590" s="16"/>
      <c r="L590" s="19" t="e">
        <f t="shared" si="10"/>
        <v>#DIV/0!</v>
      </c>
      <c r="M590" s="16"/>
      <c r="N590" s="17"/>
      <c r="O590" s="16"/>
    </row>
    <row r="591" spans="1:15" x14ac:dyDescent="0.25">
      <c r="A591" s="16"/>
      <c r="B591" s="16"/>
      <c r="C591" s="16"/>
      <c r="D591" s="16"/>
      <c r="E591" s="16"/>
      <c r="F591" s="17"/>
      <c r="G591" s="17"/>
      <c r="H591" s="18"/>
      <c r="I591" s="16"/>
      <c r="J591" s="16"/>
      <c r="K591" s="16"/>
      <c r="L591" s="19" t="e">
        <f t="shared" si="10"/>
        <v>#DIV/0!</v>
      </c>
      <c r="M591" s="16"/>
      <c r="N591" s="17"/>
      <c r="O591" s="16"/>
    </row>
    <row r="592" spans="1:15" x14ac:dyDescent="0.25">
      <c r="A592" s="16"/>
      <c r="B592" s="16"/>
      <c r="C592" s="16"/>
      <c r="D592" s="16"/>
      <c r="E592" s="16"/>
      <c r="F592" s="17"/>
      <c r="G592" s="17"/>
      <c r="H592" s="18"/>
      <c r="I592" s="16"/>
      <c r="J592" s="16"/>
      <c r="K592" s="16"/>
      <c r="L592" s="19" t="e">
        <f t="shared" si="10"/>
        <v>#DIV/0!</v>
      </c>
      <c r="M592" s="16"/>
      <c r="N592" s="17"/>
      <c r="O592" s="16"/>
    </row>
    <row r="593" spans="1:15" x14ac:dyDescent="0.25">
      <c r="A593" s="16"/>
      <c r="B593" s="16"/>
      <c r="C593" s="16"/>
      <c r="D593" s="16"/>
      <c r="E593" s="16"/>
      <c r="F593" s="17"/>
      <c r="G593" s="17"/>
      <c r="H593" s="18"/>
      <c r="I593" s="16"/>
      <c r="J593" s="16"/>
      <c r="K593" s="16"/>
      <c r="L593" s="19" t="e">
        <f t="shared" si="10"/>
        <v>#DIV/0!</v>
      </c>
      <c r="M593" s="16"/>
      <c r="N593" s="17"/>
      <c r="O593" s="16"/>
    </row>
    <row r="594" spans="1:15" x14ac:dyDescent="0.25">
      <c r="A594" s="16"/>
      <c r="B594" s="16"/>
      <c r="C594" s="16"/>
      <c r="D594" s="16"/>
      <c r="E594" s="16"/>
      <c r="F594" s="17"/>
      <c r="G594" s="17"/>
      <c r="H594" s="18"/>
      <c r="I594" s="16"/>
      <c r="J594" s="16"/>
      <c r="K594" s="16"/>
      <c r="L594" s="19" t="e">
        <f t="shared" si="10"/>
        <v>#DIV/0!</v>
      </c>
      <c r="M594" s="16"/>
      <c r="N594" s="17"/>
      <c r="O594" s="16"/>
    </row>
    <row r="595" spans="1:15" x14ac:dyDescent="0.25">
      <c r="A595" s="16"/>
      <c r="B595" s="16"/>
      <c r="C595" s="16"/>
      <c r="D595" s="16"/>
      <c r="E595" s="16"/>
      <c r="F595" s="17"/>
      <c r="G595" s="17"/>
      <c r="H595" s="18"/>
      <c r="I595" s="16"/>
      <c r="J595" s="16"/>
      <c r="K595" s="16"/>
      <c r="L595" s="19" t="e">
        <f t="shared" si="10"/>
        <v>#DIV/0!</v>
      </c>
      <c r="M595" s="16"/>
      <c r="N595" s="17"/>
      <c r="O595" s="16"/>
    </row>
    <row r="596" spans="1:15" x14ac:dyDescent="0.25">
      <c r="A596" s="16"/>
      <c r="B596" s="16"/>
      <c r="C596" s="16"/>
      <c r="D596" s="16"/>
      <c r="E596" s="16"/>
      <c r="F596" s="17"/>
      <c r="G596" s="17"/>
      <c r="H596" s="18"/>
      <c r="I596" s="16"/>
      <c r="J596" s="16"/>
      <c r="K596" s="16"/>
      <c r="L596" s="19" t="e">
        <f t="shared" si="10"/>
        <v>#DIV/0!</v>
      </c>
      <c r="M596" s="16"/>
      <c r="N596" s="17"/>
      <c r="O596" s="16"/>
    </row>
    <row r="597" spans="1:15" x14ac:dyDescent="0.25">
      <c r="A597" s="16"/>
      <c r="B597" s="16"/>
      <c r="C597" s="16"/>
      <c r="D597" s="16"/>
      <c r="E597" s="16"/>
      <c r="F597" s="17"/>
      <c r="G597" s="17"/>
      <c r="H597" s="18"/>
      <c r="I597" s="16"/>
      <c r="J597" s="16"/>
      <c r="K597" s="16"/>
      <c r="L597" s="19" t="e">
        <f t="shared" si="10"/>
        <v>#DIV/0!</v>
      </c>
      <c r="M597" s="16"/>
      <c r="N597" s="17"/>
      <c r="O597" s="16"/>
    </row>
    <row r="598" spans="1:15" x14ac:dyDescent="0.25">
      <c r="A598" s="16"/>
      <c r="B598" s="16"/>
      <c r="C598" s="16"/>
      <c r="D598" s="16"/>
      <c r="E598" s="16"/>
      <c r="F598" s="17"/>
      <c r="G598" s="17"/>
      <c r="H598" s="18"/>
      <c r="I598" s="16"/>
      <c r="J598" s="16"/>
      <c r="K598" s="16"/>
      <c r="L598" s="19" t="e">
        <f t="shared" si="10"/>
        <v>#DIV/0!</v>
      </c>
      <c r="M598" s="16"/>
      <c r="N598" s="17"/>
      <c r="O598" s="16"/>
    </row>
    <row r="599" spans="1:15" x14ac:dyDescent="0.25">
      <c r="A599" s="16"/>
      <c r="B599" s="16"/>
      <c r="C599" s="16"/>
      <c r="D599" s="16"/>
      <c r="E599" s="16"/>
      <c r="F599" s="17"/>
      <c r="G599" s="17"/>
      <c r="H599" s="18"/>
      <c r="I599" s="16"/>
      <c r="J599" s="16"/>
      <c r="K599" s="16"/>
      <c r="L599" s="19" t="e">
        <f t="shared" si="10"/>
        <v>#DIV/0!</v>
      </c>
      <c r="M599" s="16"/>
      <c r="N599" s="17"/>
      <c r="O599" s="16"/>
    </row>
    <row r="600" spans="1:15" x14ac:dyDescent="0.25">
      <c r="A600" s="16"/>
      <c r="B600" s="16"/>
      <c r="C600" s="16"/>
      <c r="D600" s="16"/>
      <c r="E600" s="16"/>
      <c r="F600" s="17"/>
      <c r="G600" s="17"/>
      <c r="H600" s="18"/>
      <c r="I600" s="16"/>
      <c r="J600" s="16"/>
      <c r="K600" s="16"/>
      <c r="L600" s="19" t="e">
        <f t="shared" si="10"/>
        <v>#DIV/0!</v>
      </c>
      <c r="M600" s="16"/>
      <c r="N600" s="17"/>
      <c r="O600" s="16"/>
    </row>
    <row r="601" spans="1:15" x14ac:dyDescent="0.25">
      <c r="A601" s="16"/>
      <c r="B601" s="16"/>
      <c r="C601" s="16"/>
      <c r="D601" s="16"/>
      <c r="E601" s="16"/>
      <c r="F601" s="17"/>
      <c r="G601" s="17"/>
      <c r="H601" s="18"/>
      <c r="I601" s="16"/>
      <c r="J601" s="16"/>
      <c r="K601" s="16"/>
      <c r="L601" s="19" t="e">
        <f t="shared" si="10"/>
        <v>#DIV/0!</v>
      </c>
      <c r="M601" s="16"/>
      <c r="N601" s="17"/>
      <c r="O601" s="16"/>
    </row>
    <row r="602" spans="1:15" x14ac:dyDescent="0.25">
      <c r="A602" s="16"/>
      <c r="B602" s="16"/>
      <c r="C602" s="16"/>
      <c r="D602" s="16"/>
      <c r="E602" s="16"/>
      <c r="F602" s="17"/>
      <c r="G602" s="17"/>
      <c r="H602" s="18"/>
      <c r="I602" s="16"/>
      <c r="J602" s="16"/>
      <c r="K602" s="16"/>
      <c r="L602" s="19" t="e">
        <f t="shared" si="10"/>
        <v>#DIV/0!</v>
      </c>
      <c r="M602" s="16"/>
      <c r="N602" s="17"/>
      <c r="O602" s="16"/>
    </row>
    <row r="603" spans="1:15" x14ac:dyDescent="0.25">
      <c r="A603" s="16"/>
      <c r="B603" s="16"/>
      <c r="C603" s="16"/>
      <c r="D603" s="16"/>
      <c r="E603" s="16"/>
      <c r="F603" s="17"/>
      <c r="G603" s="17"/>
      <c r="H603" s="18"/>
      <c r="I603" s="16"/>
      <c r="J603" s="16"/>
      <c r="K603" s="16"/>
      <c r="L603" s="19" t="e">
        <f t="shared" si="10"/>
        <v>#DIV/0!</v>
      </c>
      <c r="M603" s="16"/>
      <c r="N603" s="17"/>
      <c r="O603" s="16"/>
    </row>
    <row r="604" spans="1:15" x14ac:dyDescent="0.25">
      <c r="A604" s="16"/>
      <c r="B604" s="16"/>
      <c r="C604" s="16"/>
      <c r="D604" s="16"/>
      <c r="E604" s="16"/>
      <c r="F604" s="17"/>
      <c r="G604" s="17"/>
      <c r="H604" s="18"/>
      <c r="I604" s="16"/>
      <c r="J604" s="16"/>
      <c r="K604" s="16"/>
      <c r="L604" s="19" t="e">
        <f t="shared" si="10"/>
        <v>#DIV/0!</v>
      </c>
      <c r="M604" s="16"/>
      <c r="N604" s="17"/>
      <c r="O604" s="16"/>
    </row>
    <row r="605" spans="1:15" x14ac:dyDescent="0.25">
      <c r="A605" s="16"/>
      <c r="B605" s="16"/>
      <c r="C605" s="16"/>
      <c r="D605" s="16"/>
      <c r="E605" s="16"/>
      <c r="F605" s="17"/>
      <c r="G605" s="17"/>
      <c r="H605" s="18"/>
      <c r="I605" s="16"/>
      <c r="J605" s="16"/>
      <c r="K605" s="16"/>
      <c r="L605" s="19" t="e">
        <f t="shared" si="10"/>
        <v>#DIV/0!</v>
      </c>
      <c r="M605" s="16"/>
      <c r="N605" s="17"/>
      <c r="O605" s="16"/>
    </row>
    <row r="606" spans="1:15" x14ac:dyDescent="0.25">
      <c r="A606" s="16"/>
      <c r="B606" s="16"/>
      <c r="C606" s="16"/>
      <c r="D606" s="16"/>
      <c r="E606" s="16"/>
      <c r="F606" s="17"/>
      <c r="G606" s="17"/>
      <c r="H606" s="18"/>
      <c r="I606" s="16"/>
      <c r="J606" s="16"/>
      <c r="K606" s="16"/>
      <c r="L606" s="19" t="e">
        <f t="shared" si="10"/>
        <v>#DIV/0!</v>
      </c>
      <c r="M606" s="16"/>
      <c r="N606" s="17"/>
      <c r="O606" s="16"/>
    </row>
    <row r="607" spans="1:15" x14ac:dyDescent="0.25">
      <c r="A607" s="16"/>
      <c r="B607" s="16"/>
      <c r="C607" s="16"/>
      <c r="D607" s="16"/>
      <c r="E607" s="16"/>
      <c r="F607" s="17"/>
      <c r="G607" s="17"/>
      <c r="H607" s="18"/>
      <c r="I607" s="16"/>
      <c r="J607" s="16"/>
      <c r="K607" s="16"/>
      <c r="L607" s="19" t="e">
        <f t="shared" si="10"/>
        <v>#DIV/0!</v>
      </c>
      <c r="M607" s="16"/>
      <c r="N607" s="17"/>
      <c r="O607" s="16"/>
    </row>
    <row r="608" spans="1:15" x14ac:dyDescent="0.25">
      <c r="A608" s="16"/>
      <c r="B608" s="16"/>
      <c r="C608" s="16"/>
      <c r="D608" s="16"/>
      <c r="E608" s="16"/>
      <c r="F608" s="17"/>
      <c r="G608" s="17"/>
      <c r="H608" s="18"/>
      <c r="I608" s="16"/>
      <c r="J608" s="16"/>
      <c r="K608" s="16"/>
      <c r="L608" s="19" t="e">
        <f t="shared" si="10"/>
        <v>#DIV/0!</v>
      </c>
      <c r="M608" s="16"/>
      <c r="N608" s="17"/>
      <c r="O608" s="16"/>
    </row>
    <row r="609" spans="1:15" x14ac:dyDescent="0.25">
      <c r="A609" s="16"/>
      <c r="B609" s="16"/>
      <c r="C609" s="16"/>
      <c r="D609" s="16"/>
      <c r="E609" s="16"/>
      <c r="F609" s="17"/>
      <c r="G609" s="17"/>
      <c r="H609" s="18"/>
      <c r="I609" s="16"/>
      <c r="J609" s="16"/>
      <c r="K609" s="16"/>
      <c r="L609" s="19" t="e">
        <f t="shared" si="10"/>
        <v>#DIV/0!</v>
      </c>
      <c r="M609" s="16"/>
      <c r="N609" s="17"/>
      <c r="O609" s="16"/>
    </row>
    <row r="610" spans="1:15" x14ac:dyDescent="0.25">
      <c r="A610" s="16"/>
      <c r="B610" s="16"/>
      <c r="C610" s="16"/>
      <c r="D610" s="16"/>
      <c r="E610" s="16"/>
      <c r="F610" s="17"/>
      <c r="G610" s="17"/>
      <c r="H610" s="18"/>
      <c r="I610" s="16"/>
      <c r="J610" s="16"/>
      <c r="K610" s="16"/>
      <c r="L610" s="19" t="e">
        <f t="shared" si="10"/>
        <v>#DIV/0!</v>
      </c>
      <c r="M610" s="16"/>
      <c r="N610" s="17"/>
      <c r="O610" s="16"/>
    </row>
    <row r="611" spans="1:15" x14ac:dyDescent="0.25">
      <c r="A611" s="16"/>
      <c r="B611" s="16"/>
      <c r="C611" s="16"/>
      <c r="D611" s="16"/>
      <c r="E611" s="16"/>
      <c r="F611" s="17"/>
      <c r="G611" s="17"/>
      <c r="H611" s="18"/>
      <c r="I611" s="16"/>
      <c r="J611" s="16"/>
      <c r="K611" s="16"/>
      <c r="L611" s="19" t="e">
        <f t="shared" si="10"/>
        <v>#DIV/0!</v>
      </c>
      <c r="M611" s="16"/>
      <c r="N611" s="17"/>
      <c r="O611" s="16"/>
    </row>
    <row r="612" spans="1:15" x14ac:dyDescent="0.25">
      <c r="A612" s="16"/>
      <c r="B612" s="16"/>
      <c r="C612" s="16"/>
      <c r="D612" s="16"/>
      <c r="E612" s="16"/>
      <c r="F612" s="17"/>
      <c r="G612" s="17"/>
      <c r="H612" s="18"/>
      <c r="I612" s="16"/>
      <c r="J612" s="16"/>
      <c r="K612" s="16"/>
      <c r="L612" s="19" t="e">
        <f t="shared" si="10"/>
        <v>#DIV/0!</v>
      </c>
      <c r="M612" s="16"/>
      <c r="N612" s="17"/>
      <c r="O612" s="16"/>
    </row>
    <row r="613" spans="1:15" x14ac:dyDescent="0.25">
      <c r="A613" s="16"/>
      <c r="B613" s="16"/>
      <c r="C613" s="16"/>
      <c r="D613" s="16"/>
      <c r="E613" s="16"/>
      <c r="F613" s="17"/>
      <c r="G613" s="17"/>
      <c r="H613" s="18"/>
      <c r="I613" s="16"/>
      <c r="J613" s="16"/>
      <c r="K613" s="16"/>
      <c r="L613" s="19" t="e">
        <f t="shared" si="10"/>
        <v>#DIV/0!</v>
      </c>
      <c r="M613" s="16"/>
      <c r="N613" s="17"/>
      <c r="O613" s="16"/>
    </row>
    <row r="614" spans="1:15" x14ac:dyDescent="0.25">
      <c r="A614" s="16"/>
      <c r="B614" s="16"/>
      <c r="C614" s="16"/>
      <c r="D614" s="16"/>
      <c r="E614" s="16"/>
      <c r="F614" s="17"/>
      <c r="G614" s="17"/>
      <c r="H614" s="18"/>
      <c r="I614" s="16"/>
      <c r="J614" s="16"/>
      <c r="K614" s="16"/>
      <c r="L614" s="19" t="e">
        <f t="shared" si="10"/>
        <v>#DIV/0!</v>
      </c>
      <c r="M614" s="16"/>
      <c r="N614" s="17"/>
      <c r="O614" s="16"/>
    </row>
    <row r="615" spans="1:15" x14ac:dyDescent="0.25">
      <c r="A615" s="16"/>
      <c r="B615" s="16"/>
      <c r="C615" s="16"/>
      <c r="D615" s="16"/>
      <c r="E615" s="16"/>
      <c r="F615" s="17"/>
      <c r="G615" s="17"/>
      <c r="H615" s="18"/>
      <c r="I615" s="16"/>
      <c r="J615" s="16"/>
      <c r="K615" s="16"/>
      <c r="L615" s="19" t="e">
        <f t="shared" si="10"/>
        <v>#DIV/0!</v>
      </c>
      <c r="M615" s="16"/>
      <c r="N615" s="17"/>
      <c r="O615" s="16"/>
    </row>
    <row r="616" spans="1:15" x14ac:dyDescent="0.25">
      <c r="A616" s="16"/>
      <c r="B616" s="16"/>
      <c r="C616" s="16"/>
      <c r="D616" s="16"/>
      <c r="E616" s="16"/>
      <c r="F616" s="17"/>
      <c r="G616" s="17"/>
      <c r="H616" s="18"/>
      <c r="I616" s="16"/>
      <c r="J616" s="16"/>
      <c r="K616" s="16"/>
      <c r="L616" s="19" t="e">
        <f t="shared" ref="L616:L679" si="11">IF((K616/D616)&gt;100%,100%,(K616/D616))</f>
        <v>#DIV/0!</v>
      </c>
      <c r="M616" s="16"/>
      <c r="N616" s="17"/>
      <c r="O616" s="16"/>
    </row>
    <row r="617" spans="1:15" x14ac:dyDescent="0.25">
      <c r="A617" s="16"/>
      <c r="B617" s="16"/>
      <c r="C617" s="16"/>
      <c r="D617" s="16"/>
      <c r="E617" s="16"/>
      <c r="F617" s="17"/>
      <c r="G617" s="17"/>
      <c r="H617" s="18"/>
      <c r="I617" s="16"/>
      <c r="J617" s="16"/>
      <c r="K617" s="16"/>
      <c r="L617" s="19" t="e">
        <f t="shared" si="11"/>
        <v>#DIV/0!</v>
      </c>
      <c r="M617" s="16"/>
      <c r="N617" s="17"/>
      <c r="O617" s="16"/>
    </row>
    <row r="618" spans="1:15" x14ac:dyDescent="0.25">
      <c r="A618" s="16"/>
      <c r="B618" s="16"/>
      <c r="C618" s="16"/>
      <c r="D618" s="16"/>
      <c r="E618" s="16"/>
      <c r="F618" s="17"/>
      <c r="G618" s="17"/>
      <c r="H618" s="18"/>
      <c r="I618" s="16"/>
      <c r="J618" s="16"/>
      <c r="K618" s="16"/>
      <c r="L618" s="19" t="e">
        <f t="shared" si="11"/>
        <v>#DIV/0!</v>
      </c>
      <c r="M618" s="16"/>
      <c r="N618" s="17"/>
      <c r="O618" s="16"/>
    </row>
    <row r="619" spans="1:15" x14ac:dyDescent="0.25">
      <c r="A619" s="16"/>
      <c r="B619" s="16"/>
      <c r="C619" s="16"/>
      <c r="D619" s="16"/>
      <c r="E619" s="16"/>
      <c r="F619" s="17"/>
      <c r="G619" s="17"/>
      <c r="H619" s="18"/>
      <c r="I619" s="16"/>
      <c r="J619" s="16"/>
      <c r="K619" s="16"/>
      <c r="L619" s="19" t="e">
        <f t="shared" si="11"/>
        <v>#DIV/0!</v>
      </c>
      <c r="M619" s="16"/>
      <c r="N619" s="17"/>
      <c r="O619" s="16"/>
    </row>
    <row r="620" spans="1:15" x14ac:dyDescent="0.25">
      <c r="A620" s="16"/>
      <c r="B620" s="16"/>
      <c r="C620" s="16"/>
      <c r="D620" s="16"/>
      <c r="E620" s="16"/>
      <c r="F620" s="17"/>
      <c r="G620" s="17"/>
      <c r="H620" s="18"/>
      <c r="I620" s="16"/>
      <c r="J620" s="16"/>
      <c r="K620" s="16"/>
      <c r="L620" s="19" t="e">
        <f t="shared" si="11"/>
        <v>#DIV/0!</v>
      </c>
      <c r="M620" s="16"/>
      <c r="N620" s="17"/>
      <c r="O620" s="16"/>
    </row>
    <row r="621" spans="1:15" x14ac:dyDescent="0.25">
      <c r="A621" s="16"/>
      <c r="B621" s="16"/>
      <c r="C621" s="16"/>
      <c r="D621" s="16"/>
      <c r="E621" s="16"/>
      <c r="F621" s="17"/>
      <c r="G621" s="17"/>
      <c r="H621" s="18"/>
      <c r="I621" s="16"/>
      <c r="J621" s="16"/>
      <c r="K621" s="16"/>
      <c r="L621" s="19" t="e">
        <f t="shared" si="11"/>
        <v>#DIV/0!</v>
      </c>
      <c r="M621" s="16"/>
      <c r="N621" s="17"/>
      <c r="O621" s="16"/>
    </row>
    <row r="622" spans="1:15" x14ac:dyDescent="0.25">
      <c r="A622" s="16"/>
      <c r="B622" s="16"/>
      <c r="C622" s="16"/>
      <c r="D622" s="16"/>
      <c r="E622" s="16"/>
      <c r="F622" s="17"/>
      <c r="G622" s="17"/>
      <c r="H622" s="18"/>
      <c r="I622" s="16"/>
      <c r="J622" s="16"/>
      <c r="K622" s="16"/>
      <c r="L622" s="19" t="e">
        <f t="shared" si="11"/>
        <v>#DIV/0!</v>
      </c>
      <c r="M622" s="16"/>
      <c r="N622" s="17"/>
      <c r="O622" s="16"/>
    </row>
    <row r="623" spans="1:15" x14ac:dyDescent="0.25">
      <c r="A623" s="16"/>
      <c r="B623" s="16"/>
      <c r="C623" s="16"/>
      <c r="D623" s="16"/>
      <c r="E623" s="16"/>
      <c r="F623" s="17"/>
      <c r="G623" s="17"/>
      <c r="H623" s="18"/>
      <c r="I623" s="16"/>
      <c r="J623" s="16"/>
      <c r="K623" s="16"/>
      <c r="L623" s="19" t="e">
        <f t="shared" si="11"/>
        <v>#DIV/0!</v>
      </c>
      <c r="M623" s="16"/>
      <c r="N623" s="17"/>
      <c r="O623" s="16"/>
    </row>
    <row r="624" spans="1:15" x14ac:dyDescent="0.25">
      <c r="A624" s="16"/>
      <c r="B624" s="16"/>
      <c r="C624" s="16"/>
      <c r="D624" s="16"/>
      <c r="E624" s="16"/>
      <c r="F624" s="17"/>
      <c r="G624" s="17"/>
      <c r="H624" s="18"/>
      <c r="I624" s="16"/>
      <c r="J624" s="16"/>
      <c r="K624" s="16"/>
      <c r="L624" s="19" t="e">
        <f t="shared" si="11"/>
        <v>#DIV/0!</v>
      </c>
      <c r="M624" s="16"/>
      <c r="N624" s="17"/>
      <c r="O624" s="16"/>
    </row>
    <row r="625" spans="1:15" x14ac:dyDescent="0.25">
      <c r="A625" s="16"/>
      <c r="B625" s="16"/>
      <c r="C625" s="16"/>
      <c r="D625" s="16"/>
      <c r="E625" s="16"/>
      <c r="F625" s="17"/>
      <c r="G625" s="17"/>
      <c r="H625" s="18"/>
      <c r="I625" s="16"/>
      <c r="J625" s="16"/>
      <c r="K625" s="16"/>
      <c r="L625" s="19" t="e">
        <f t="shared" si="11"/>
        <v>#DIV/0!</v>
      </c>
      <c r="M625" s="16"/>
      <c r="N625" s="17"/>
      <c r="O625" s="16"/>
    </row>
    <row r="626" spans="1:15" x14ac:dyDescent="0.25">
      <c r="A626" s="16"/>
      <c r="B626" s="16"/>
      <c r="C626" s="16"/>
      <c r="D626" s="16"/>
      <c r="E626" s="16"/>
      <c r="F626" s="17"/>
      <c r="G626" s="17"/>
      <c r="H626" s="18"/>
      <c r="I626" s="16"/>
      <c r="J626" s="16"/>
      <c r="K626" s="16"/>
      <c r="L626" s="19" t="e">
        <f t="shared" si="11"/>
        <v>#DIV/0!</v>
      </c>
      <c r="M626" s="16"/>
      <c r="N626" s="17"/>
      <c r="O626" s="16"/>
    </row>
    <row r="627" spans="1:15" x14ac:dyDescent="0.25">
      <c r="A627" s="16"/>
      <c r="B627" s="16"/>
      <c r="C627" s="16"/>
      <c r="D627" s="16"/>
      <c r="E627" s="16"/>
      <c r="F627" s="17"/>
      <c r="G627" s="17"/>
      <c r="H627" s="18"/>
      <c r="I627" s="16"/>
      <c r="J627" s="16"/>
      <c r="K627" s="16"/>
      <c r="L627" s="19" t="e">
        <f t="shared" si="11"/>
        <v>#DIV/0!</v>
      </c>
      <c r="M627" s="16"/>
      <c r="N627" s="17"/>
      <c r="O627" s="16"/>
    </row>
    <row r="628" spans="1:15" x14ac:dyDescent="0.25">
      <c r="A628" s="16"/>
      <c r="B628" s="16"/>
      <c r="C628" s="16"/>
      <c r="D628" s="16"/>
      <c r="E628" s="16"/>
      <c r="F628" s="17"/>
      <c r="G628" s="17"/>
      <c r="H628" s="18"/>
      <c r="I628" s="16"/>
      <c r="J628" s="16"/>
      <c r="K628" s="16"/>
      <c r="L628" s="19" t="e">
        <f t="shared" si="11"/>
        <v>#DIV/0!</v>
      </c>
      <c r="M628" s="16"/>
      <c r="N628" s="17"/>
      <c r="O628" s="16"/>
    </row>
    <row r="629" spans="1:15" x14ac:dyDescent="0.25">
      <c r="A629" s="16"/>
      <c r="B629" s="16"/>
      <c r="C629" s="16"/>
      <c r="D629" s="16"/>
      <c r="E629" s="16"/>
      <c r="F629" s="17"/>
      <c r="G629" s="17"/>
      <c r="H629" s="18"/>
      <c r="I629" s="16"/>
      <c r="J629" s="16"/>
      <c r="K629" s="16"/>
      <c r="L629" s="19" t="e">
        <f t="shared" si="11"/>
        <v>#DIV/0!</v>
      </c>
      <c r="M629" s="16"/>
      <c r="N629" s="17"/>
      <c r="O629" s="16"/>
    </row>
    <row r="630" spans="1:15" x14ac:dyDescent="0.25">
      <c r="A630" s="16"/>
      <c r="B630" s="16"/>
      <c r="C630" s="16"/>
      <c r="D630" s="16"/>
      <c r="E630" s="16"/>
      <c r="F630" s="17"/>
      <c r="G630" s="17"/>
      <c r="H630" s="18"/>
      <c r="I630" s="16"/>
      <c r="J630" s="16"/>
      <c r="K630" s="16"/>
      <c r="L630" s="19" t="e">
        <f t="shared" si="11"/>
        <v>#DIV/0!</v>
      </c>
      <c r="M630" s="16"/>
      <c r="N630" s="17"/>
      <c r="O630" s="16"/>
    </row>
    <row r="631" spans="1:15" x14ac:dyDescent="0.25">
      <c r="A631" s="16"/>
      <c r="B631" s="16"/>
      <c r="C631" s="16"/>
      <c r="D631" s="16"/>
      <c r="E631" s="16"/>
      <c r="F631" s="17"/>
      <c r="G631" s="17"/>
      <c r="H631" s="18"/>
      <c r="I631" s="16"/>
      <c r="J631" s="16"/>
      <c r="K631" s="16"/>
      <c r="L631" s="19" t="e">
        <f t="shared" si="11"/>
        <v>#DIV/0!</v>
      </c>
      <c r="M631" s="16"/>
      <c r="N631" s="17"/>
      <c r="O631" s="16"/>
    </row>
    <row r="632" spans="1:15" x14ac:dyDescent="0.25">
      <c r="A632" s="16"/>
      <c r="B632" s="16"/>
      <c r="C632" s="16"/>
      <c r="D632" s="16"/>
      <c r="E632" s="16"/>
      <c r="F632" s="17"/>
      <c r="G632" s="17"/>
      <c r="H632" s="18"/>
      <c r="I632" s="16"/>
      <c r="J632" s="16"/>
      <c r="K632" s="16"/>
      <c r="L632" s="19" t="e">
        <f t="shared" si="11"/>
        <v>#DIV/0!</v>
      </c>
      <c r="M632" s="16"/>
      <c r="N632" s="17"/>
      <c r="O632" s="16"/>
    </row>
    <row r="633" spans="1:15" x14ac:dyDescent="0.25">
      <c r="A633" s="16"/>
      <c r="B633" s="16"/>
      <c r="C633" s="16"/>
      <c r="D633" s="16"/>
      <c r="E633" s="16"/>
      <c r="F633" s="17"/>
      <c r="G633" s="17"/>
      <c r="H633" s="18"/>
      <c r="I633" s="16"/>
      <c r="J633" s="16"/>
      <c r="K633" s="16"/>
      <c r="L633" s="19" t="e">
        <f t="shared" si="11"/>
        <v>#DIV/0!</v>
      </c>
      <c r="M633" s="16"/>
      <c r="N633" s="17"/>
      <c r="O633" s="16"/>
    </row>
    <row r="634" spans="1:15" x14ac:dyDescent="0.25">
      <c r="A634" s="16"/>
      <c r="B634" s="16"/>
      <c r="C634" s="16"/>
      <c r="D634" s="16"/>
      <c r="E634" s="16"/>
      <c r="F634" s="17"/>
      <c r="G634" s="17"/>
      <c r="H634" s="18"/>
      <c r="I634" s="16"/>
      <c r="J634" s="16"/>
      <c r="K634" s="16"/>
      <c r="L634" s="19" t="e">
        <f t="shared" si="11"/>
        <v>#DIV/0!</v>
      </c>
      <c r="M634" s="16"/>
      <c r="N634" s="17"/>
      <c r="O634" s="16"/>
    </row>
    <row r="635" spans="1:15" x14ac:dyDescent="0.25">
      <c r="A635" s="16"/>
      <c r="B635" s="16"/>
      <c r="C635" s="16"/>
      <c r="D635" s="16"/>
      <c r="E635" s="16"/>
      <c r="F635" s="17"/>
      <c r="G635" s="17"/>
      <c r="H635" s="18"/>
      <c r="I635" s="16"/>
      <c r="J635" s="16"/>
      <c r="K635" s="16"/>
      <c r="L635" s="19" t="e">
        <f t="shared" si="11"/>
        <v>#DIV/0!</v>
      </c>
      <c r="M635" s="16"/>
      <c r="N635" s="17"/>
      <c r="O635" s="16"/>
    </row>
    <row r="636" spans="1:15" x14ac:dyDescent="0.25">
      <c r="A636" s="16"/>
      <c r="B636" s="16"/>
      <c r="C636" s="16"/>
      <c r="D636" s="16"/>
      <c r="E636" s="16"/>
      <c r="F636" s="17"/>
      <c r="G636" s="17"/>
      <c r="H636" s="18"/>
      <c r="I636" s="16"/>
      <c r="J636" s="16"/>
      <c r="K636" s="16"/>
      <c r="L636" s="19" t="e">
        <f t="shared" si="11"/>
        <v>#DIV/0!</v>
      </c>
      <c r="M636" s="16"/>
      <c r="N636" s="17"/>
      <c r="O636" s="16"/>
    </row>
    <row r="637" spans="1:15" x14ac:dyDescent="0.25">
      <c r="A637" s="16"/>
      <c r="B637" s="16"/>
      <c r="C637" s="16"/>
      <c r="D637" s="16"/>
      <c r="E637" s="16"/>
      <c r="F637" s="17"/>
      <c r="G637" s="17"/>
      <c r="H637" s="18"/>
      <c r="I637" s="16"/>
      <c r="J637" s="16"/>
      <c r="K637" s="16"/>
      <c r="L637" s="19" t="e">
        <f t="shared" si="11"/>
        <v>#DIV/0!</v>
      </c>
      <c r="M637" s="16"/>
      <c r="N637" s="17"/>
      <c r="O637" s="16"/>
    </row>
    <row r="638" spans="1:15" x14ac:dyDescent="0.25">
      <c r="A638" s="16"/>
      <c r="B638" s="16"/>
      <c r="C638" s="16"/>
      <c r="D638" s="16"/>
      <c r="E638" s="16"/>
      <c r="F638" s="17"/>
      <c r="G638" s="17"/>
      <c r="H638" s="18"/>
      <c r="I638" s="16"/>
      <c r="J638" s="16"/>
      <c r="K638" s="16"/>
      <c r="L638" s="19" t="e">
        <f t="shared" si="11"/>
        <v>#DIV/0!</v>
      </c>
      <c r="M638" s="16"/>
      <c r="N638" s="17"/>
      <c r="O638" s="16"/>
    </row>
    <row r="639" spans="1:15" x14ac:dyDescent="0.25">
      <c r="A639" s="16"/>
      <c r="B639" s="16"/>
      <c r="C639" s="16"/>
      <c r="D639" s="16"/>
      <c r="E639" s="16"/>
      <c r="F639" s="17"/>
      <c r="G639" s="17"/>
      <c r="H639" s="18"/>
      <c r="I639" s="16"/>
      <c r="J639" s="16"/>
      <c r="K639" s="16"/>
      <c r="L639" s="19" t="e">
        <f t="shared" si="11"/>
        <v>#DIV/0!</v>
      </c>
      <c r="M639" s="16"/>
      <c r="N639" s="17"/>
      <c r="O639" s="16"/>
    </row>
    <row r="640" spans="1:15" x14ac:dyDescent="0.25">
      <c r="A640" s="16"/>
      <c r="B640" s="16"/>
      <c r="C640" s="16"/>
      <c r="D640" s="16"/>
      <c r="E640" s="16"/>
      <c r="F640" s="17"/>
      <c r="G640" s="17"/>
      <c r="H640" s="18"/>
      <c r="I640" s="16"/>
      <c r="J640" s="16"/>
      <c r="K640" s="16"/>
      <c r="L640" s="19" t="e">
        <f t="shared" si="11"/>
        <v>#DIV/0!</v>
      </c>
      <c r="M640" s="16"/>
      <c r="N640" s="17"/>
      <c r="O640" s="16"/>
    </row>
    <row r="641" spans="1:15" x14ac:dyDescent="0.25">
      <c r="A641" s="16"/>
      <c r="B641" s="16"/>
      <c r="C641" s="16"/>
      <c r="D641" s="16"/>
      <c r="E641" s="16"/>
      <c r="F641" s="17"/>
      <c r="G641" s="17"/>
      <c r="H641" s="18"/>
      <c r="I641" s="16"/>
      <c r="J641" s="16"/>
      <c r="K641" s="16"/>
      <c r="L641" s="19" t="e">
        <f t="shared" si="11"/>
        <v>#DIV/0!</v>
      </c>
      <c r="M641" s="16"/>
      <c r="N641" s="17"/>
      <c r="O641" s="16"/>
    </row>
    <row r="642" spans="1:15" x14ac:dyDescent="0.25">
      <c r="A642" s="16"/>
      <c r="B642" s="16"/>
      <c r="C642" s="16"/>
      <c r="D642" s="16"/>
      <c r="E642" s="16"/>
      <c r="F642" s="17"/>
      <c r="G642" s="17"/>
      <c r="H642" s="18"/>
      <c r="I642" s="16"/>
      <c r="J642" s="16"/>
      <c r="K642" s="16"/>
      <c r="L642" s="19" t="e">
        <f t="shared" si="11"/>
        <v>#DIV/0!</v>
      </c>
      <c r="M642" s="16"/>
      <c r="N642" s="17"/>
      <c r="O642" s="16"/>
    </row>
    <row r="643" spans="1:15" x14ac:dyDescent="0.25">
      <c r="A643" s="16"/>
      <c r="B643" s="16"/>
      <c r="C643" s="16"/>
      <c r="D643" s="16"/>
      <c r="E643" s="16"/>
      <c r="F643" s="17"/>
      <c r="G643" s="17"/>
      <c r="H643" s="18"/>
      <c r="I643" s="16"/>
      <c r="J643" s="16"/>
      <c r="K643" s="16"/>
      <c r="L643" s="19" t="e">
        <f t="shared" si="11"/>
        <v>#DIV/0!</v>
      </c>
      <c r="M643" s="16"/>
      <c r="N643" s="17"/>
      <c r="O643" s="16"/>
    </row>
    <row r="644" spans="1:15" x14ac:dyDescent="0.25">
      <c r="A644" s="16"/>
      <c r="B644" s="16"/>
      <c r="C644" s="16"/>
      <c r="D644" s="16"/>
      <c r="E644" s="16"/>
      <c r="F644" s="17"/>
      <c r="G644" s="17"/>
      <c r="H644" s="18"/>
      <c r="I644" s="16"/>
      <c r="J644" s="16"/>
      <c r="K644" s="16"/>
      <c r="L644" s="19" t="e">
        <f t="shared" si="11"/>
        <v>#DIV/0!</v>
      </c>
      <c r="M644" s="16"/>
      <c r="N644" s="17"/>
      <c r="O644" s="16"/>
    </row>
    <row r="645" spans="1:15" x14ac:dyDescent="0.25">
      <c r="A645" s="16"/>
      <c r="B645" s="16"/>
      <c r="C645" s="16"/>
      <c r="D645" s="16"/>
      <c r="E645" s="16"/>
      <c r="F645" s="17"/>
      <c r="G645" s="17"/>
      <c r="H645" s="18"/>
      <c r="I645" s="16"/>
      <c r="J645" s="16"/>
      <c r="K645" s="16"/>
      <c r="L645" s="19" t="e">
        <f t="shared" si="11"/>
        <v>#DIV/0!</v>
      </c>
      <c r="M645" s="16"/>
      <c r="N645" s="17"/>
      <c r="O645" s="16"/>
    </row>
    <row r="646" spans="1:15" x14ac:dyDescent="0.25">
      <c r="A646" s="16"/>
      <c r="B646" s="16"/>
      <c r="C646" s="16"/>
      <c r="D646" s="16"/>
      <c r="E646" s="16"/>
      <c r="F646" s="17"/>
      <c r="G646" s="17"/>
      <c r="H646" s="18"/>
      <c r="I646" s="16"/>
      <c r="J646" s="16"/>
      <c r="K646" s="16"/>
      <c r="L646" s="19" t="e">
        <f t="shared" si="11"/>
        <v>#DIV/0!</v>
      </c>
      <c r="M646" s="16"/>
      <c r="N646" s="17"/>
      <c r="O646" s="16"/>
    </row>
    <row r="647" spans="1:15" x14ac:dyDescent="0.25">
      <c r="A647" s="16"/>
      <c r="B647" s="16"/>
      <c r="C647" s="16"/>
      <c r="D647" s="16"/>
      <c r="E647" s="16"/>
      <c r="F647" s="17"/>
      <c r="G647" s="17"/>
      <c r="H647" s="18"/>
      <c r="I647" s="16"/>
      <c r="J647" s="16"/>
      <c r="K647" s="16"/>
      <c r="L647" s="19" t="e">
        <f t="shared" si="11"/>
        <v>#DIV/0!</v>
      </c>
      <c r="M647" s="16"/>
      <c r="N647" s="17"/>
      <c r="O647" s="16"/>
    </row>
    <row r="648" spans="1:15" x14ac:dyDescent="0.25">
      <c r="A648" s="16"/>
      <c r="B648" s="16"/>
      <c r="C648" s="16"/>
      <c r="D648" s="16"/>
      <c r="E648" s="16"/>
      <c r="F648" s="17"/>
      <c r="G648" s="17"/>
      <c r="H648" s="18"/>
      <c r="I648" s="16"/>
      <c r="J648" s="16"/>
      <c r="K648" s="16"/>
      <c r="L648" s="19" t="e">
        <f t="shared" si="11"/>
        <v>#DIV/0!</v>
      </c>
      <c r="M648" s="16"/>
      <c r="N648" s="17"/>
      <c r="O648" s="16"/>
    </row>
    <row r="649" spans="1:15" x14ac:dyDescent="0.25">
      <c r="A649" s="16"/>
      <c r="B649" s="16"/>
      <c r="C649" s="16"/>
      <c r="D649" s="16"/>
      <c r="E649" s="16"/>
      <c r="F649" s="17"/>
      <c r="G649" s="17"/>
      <c r="H649" s="18"/>
      <c r="I649" s="16"/>
      <c r="J649" s="16"/>
      <c r="K649" s="16"/>
      <c r="L649" s="19" t="e">
        <f t="shared" si="11"/>
        <v>#DIV/0!</v>
      </c>
      <c r="M649" s="16"/>
      <c r="N649" s="17"/>
      <c r="O649" s="16"/>
    </row>
    <row r="650" spans="1:15" x14ac:dyDescent="0.25">
      <c r="A650" s="16"/>
      <c r="B650" s="16"/>
      <c r="C650" s="16"/>
      <c r="D650" s="16"/>
      <c r="E650" s="16"/>
      <c r="F650" s="17"/>
      <c r="G650" s="17"/>
      <c r="H650" s="18"/>
      <c r="I650" s="16"/>
      <c r="J650" s="16"/>
      <c r="K650" s="16"/>
      <c r="L650" s="19" t="e">
        <f t="shared" si="11"/>
        <v>#DIV/0!</v>
      </c>
      <c r="M650" s="16"/>
      <c r="N650" s="17"/>
      <c r="O650" s="16"/>
    </row>
    <row r="651" spans="1:15" x14ac:dyDescent="0.25">
      <c r="A651" s="16"/>
      <c r="B651" s="16"/>
      <c r="C651" s="16"/>
      <c r="D651" s="16"/>
      <c r="E651" s="16"/>
      <c r="F651" s="17"/>
      <c r="G651" s="17"/>
      <c r="H651" s="18"/>
      <c r="I651" s="16"/>
      <c r="J651" s="16"/>
      <c r="K651" s="16"/>
      <c r="L651" s="19" t="e">
        <f t="shared" si="11"/>
        <v>#DIV/0!</v>
      </c>
      <c r="M651" s="16"/>
      <c r="N651" s="17"/>
      <c r="O651" s="16"/>
    </row>
    <row r="652" spans="1:15" x14ac:dyDescent="0.25">
      <c r="A652" s="16"/>
      <c r="B652" s="16"/>
      <c r="C652" s="16"/>
      <c r="D652" s="16"/>
      <c r="E652" s="16"/>
      <c r="F652" s="17"/>
      <c r="G652" s="17"/>
      <c r="H652" s="18"/>
      <c r="I652" s="16"/>
      <c r="J652" s="16"/>
      <c r="K652" s="16"/>
      <c r="L652" s="19" t="e">
        <f t="shared" si="11"/>
        <v>#DIV/0!</v>
      </c>
      <c r="M652" s="16"/>
      <c r="N652" s="17"/>
      <c r="O652" s="16"/>
    </row>
    <row r="653" spans="1:15" x14ac:dyDescent="0.25">
      <c r="A653" s="16"/>
      <c r="B653" s="16"/>
      <c r="C653" s="16"/>
      <c r="D653" s="16"/>
      <c r="E653" s="16"/>
      <c r="F653" s="17"/>
      <c r="G653" s="17"/>
      <c r="H653" s="18"/>
      <c r="I653" s="16"/>
      <c r="J653" s="16"/>
      <c r="K653" s="16"/>
      <c r="L653" s="19" t="e">
        <f t="shared" si="11"/>
        <v>#DIV/0!</v>
      </c>
      <c r="M653" s="16"/>
      <c r="N653" s="17"/>
      <c r="O653" s="16"/>
    </row>
    <row r="654" spans="1:15" x14ac:dyDescent="0.25">
      <c r="A654" s="16"/>
      <c r="B654" s="16"/>
      <c r="C654" s="16"/>
      <c r="D654" s="16"/>
      <c r="E654" s="16"/>
      <c r="F654" s="17"/>
      <c r="G654" s="17"/>
      <c r="H654" s="18"/>
      <c r="I654" s="16"/>
      <c r="J654" s="16"/>
      <c r="K654" s="16"/>
      <c r="L654" s="19" t="e">
        <f t="shared" si="11"/>
        <v>#DIV/0!</v>
      </c>
      <c r="M654" s="16"/>
      <c r="N654" s="17"/>
      <c r="O654" s="16"/>
    </row>
    <row r="655" spans="1:15" x14ac:dyDescent="0.25">
      <c r="A655" s="16"/>
      <c r="B655" s="16"/>
      <c r="C655" s="16"/>
      <c r="D655" s="16"/>
      <c r="E655" s="16"/>
      <c r="F655" s="17"/>
      <c r="G655" s="17"/>
      <c r="H655" s="18"/>
      <c r="I655" s="16"/>
      <c r="J655" s="16"/>
      <c r="K655" s="16"/>
      <c r="L655" s="19" t="e">
        <f t="shared" si="11"/>
        <v>#DIV/0!</v>
      </c>
      <c r="M655" s="16"/>
      <c r="N655" s="17"/>
      <c r="O655" s="16"/>
    </row>
    <row r="656" spans="1:15" x14ac:dyDescent="0.25">
      <c r="A656" s="16"/>
      <c r="B656" s="16"/>
      <c r="C656" s="16"/>
      <c r="D656" s="16"/>
      <c r="E656" s="16"/>
      <c r="F656" s="17"/>
      <c r="G656" s="17"/>
      <c r="H656" s="18"/>
      <c r="I656" s="16"/>
      <c r="J656" s="16"/>
      <c r="K656" s="16"/>
      <c r="L656" s="19" t="e">
        <f t="shared" si="11"/>
        <v>#DIV/0!</v>
      </c>
      <c r="M656" s="16"/>
      <c r="N656" s="17"/>
      <c r="O656" s="16"/>
    </row>
    <row r="657" spans="1:15" x14ac:dyDescent="0.25">
      <c r="A657" s="16"/>
      <c r="B657" s="16"/>
      <c r="C657" s="16"/>
      <c r="D657" s="16"/>
      <c r="E657" s="16"/>
      <c r="F657" s="17"/>
      <c r="G657" s="17"/>
      <c r="H657" s="18"/>
      <c r="I657" s="16"/>
      <c r="J657" s="16"/>
      <c r="K657" s="16"/>
      <c r="L657" s="19" t="e">
        <f t="shared" si="11"/>
        <v>#DIV/0!</v>
      </c>
      <c r="M657" s="16"/>
      <c r="N657" s="17"/>
      <c r="O657" s="16"/>
    </row>
    <row r="658" spans="1:15" x14ac:dyDescent="0.25">
      <c r="A658" s="16"/>
      <c r="B658" s="16"/>
      <c r="C658" s="16"/>
      <c r="D658" s="16"/>
      <c r="E658" s="16"/>
      <c r="F658" s="17"/>
      <c r="G658" s="17"/>
      <c r="H658" s="18"/>
      <c r="I658" s="16"/>
      <c r="J658" s="16"/>
      <c r="K658" s="16"/>
      <c r="L658" s="19" t="e">
        <f t="shared" si="11"/>
        <v>#DIV/0!</v>
      </c>
      <c r="M658" s="16"/>
      <c r="N658" s="17"/>
      <c r="O658" s="16"/>
    </row>
    <row r="659" spans="1:15" x14ac:dyDescent="0.25">
      <c r="A659" s="16"/>
      <c r="B659" s="16"/>
      <c r="C659" s="16"/>
      <c r="D659" s="16"/>
      <c r="E659" s="16"/>
      <c r="F659" s="17"/>
      <c r="G659" s="17"/>
      <c r="H659" s="18"/>
      <c r="I659" s="16"/>
      <c r="J659" s="16"/>
      <c r="K659" s="16"/>
      <c r="L659" s="19" t="e">
        <f t="shared" si="11"/>
        <v>#DIV/0!</v>
      </c>
      <c r="M659" s="16"/>
      <c r="N659" s="17"/>
      <c r="O659" s="16"/>
    </row>
    <row r="660" spans="1:15" x14ac:dyDescent="0.25">
      <c r="A660" s="16"/>
      <c r="B660" s="16"/>
      <c r="C660" s="16"/>
      <c r="D660" s="16"/>
      <c r="E660" s="16"/>
      <c r="F660" s="17"/>
      <c r="G660" s="17"/>
      <c r="H660" s="18"/>
      <c r="I660" s="16"/>
      <c r="J660" s="16"/>
      <c r="K660" s="16"/>
      <c r="L660" s="19" t="e">
        <f t="shared" si="11"/>
        <v>#DIV/0!</v>
      </c>
      <c r="M660" s="16"/>
      <c r="N660" s="17"/>
      <c r="O660" s="16"/>
    </row>
    <row r="661" spans="1:15" x14ac:dyDescent="0.25">
      <c r="A661" s="16"/>
      <c r="B661" s="16"/>
      <c r="C661" s="16"/>
      <c r="D661" s="16"/>
      <c r="E661" s="16"/>
      <c r="F661" s="17"/>
      <c r="G661" s="17"/>
      <c r="H661" s="18"/>
      <c r="I661" s="16"/>
      <c r="J661" s="16"/>
      <c r="K661" s="16"/>
      <c r="L661" s="19" t="e">
        <f t="shared" si="11"/>
        <v>#DIV/0!</v>
      </c>
      <c r="M661" s="16"/>
      <c r="N661" s="17"/>
      <c r="O661" s="16"/>
    </row>
    <row r="662" spans="1:15" x14ac:dyDescent="0.25">
      <c r="A662" s="16"/>
      <c r="B662" s="16"/>
      <c r="C662" s="16"/>
      <c r="D662" s="16"/>
      <c r="E662" s="16"/>
      <c r="F662" s="17"/>
      <c r="G662" s="17"/>
      <c r="H662" s="18"/>
      <c r="I662" s="16"/>
      <c r="J662" s="16"/>
      <c r="K662" s="16"/>
      <c r="L662" s="19" t="e">
        <f t="shared" si="11"/>
        <v>#DIV/0!</v>
      </c>
      <c r="M662" s="16"/>
      <c r="N662" s="17"/>
      <c r="O662" s="16"/>
    </row>
    <row r="663" spans="1:15" x14ac:dyDescent="0.25">
      <c r="A663" s="16"/>
      <c r="B663" s="16"/>
      <c r="C663" s="16"/>
      <c r="D663" s="16"/>
      <c r="E663" s="16"/>
      <c r="F663" s="17"/>
      <c r="G663" s="17"/>
      <c r="H663" s="18"/>
      <c r="I663" s="16"/>
      <c r="J663" s="16"/>
      <c r="K663" s="16"/>
      <c r="L663" s="19" t="e">
        <f t="shared" si="11"/>
        <v>#DIV/0!</v>
      </c>
      <c r="M663" s="16"/>
      <c r="N663" s="17"/>
      <c r="O663" s="16"/>
    </row>
    <row r="664" spans="1:15" x14ac:dyDescent="0.25">
      <c r="A664" s="16"/>
      <c r="B664" s="16"/>
      <c r="C664" s="16"/>
      <c r="D664" s="16"/>
      <c r="E664" s="16"/>
      <c r="F664" s="17"/>
      <c r="G664" s="17"/>
      <c r="H664" s="18"/>
      <c r="I664" s="16"/>
      <c r="J664" s="16"/>
      <c r="K664" s="16"/>
      <c r="L664" s="19" t="e">
        <f t="shared" si="11"/>
        <v>#DIV/0!</v>
      </c>
      <c r="M664" s="16"/>
      <c r="N664" s="17"/>
      <c r="O664" s="16"/>
    </row>
    <row r="665" spans="1:15" x14ac:dyDescent="0.25">
      <c r="A665" s="16"/>
      <c r="B665" s="16"/>
      <c r="C665" s="16"/>
      <c r="D665" s="16"/>
      <c r="E665" s="16"/>
      <c r="F665" s="17"/>
      <c r="G665" s="17"/>
      <c r="H665" s="18"/>
      <c r="I665" s="16"/>
      <c r="J665" s="16"/>
      <c r="K665" s="16"/>
      <c r="L665" s="19" t="e">
        <f t="shared" si="11"/>
        <v>#DIV/0!</v>
      </c>
      <c r="M665" s="16"/>
      <c r="N665" s="17"/>
      <c r="O665" s="16"/>
    </row>
    <row r="666" spans="1:15" x14ac:dyDescent="0.25">
      <c r="A666" s="16"/>
      <c r="B666" s="16"/>
      <c r="C666" s="16"/>
      <c r="D666" s="16"/>
      <c r="E666" s="16"/>
      <c r="F666" s="17"/>
      <c r="G666" s="17"/>
      <c r="H666" s="18"/>
      <c r="I666" s="16"/>
      <c r="J666" s="16"/>
      <c r="K666" s="16"/>
      <c r="L666" s="19" t="e">
        <f t="shared" si="11"/>
        <v>#DIV/0!</v>
      </c>
      <c r="M666" s="16"/>
      <c r="N666" s="17"/>
      <c r="O666" s="16"/>
    </row>
    <row r="667" spans="1:15" x14ac:dyDescent="0.25">
      <c r="A667" s="16"/>
      <c r="B667" s="16"/>
      <c r="C667" s="16"/>
      <c r="D667" s="16"/>
      <c r="E667" s="16"/>
      <c r="F667" s="17"/>
      <c r="G667" s="17"/>
      <c r="H667" s="18"/>
      <c r="I667" s="16"/>
      <c r="J667" s="16"/>
      <c r="K667" s="16"/>
      <c r="L667" s="19" t="e">
        <f t="shared" si="11"/>
        <v>#DIV/0!</v>
      </c>
      <c r="M667" s="16"/>
      <c r="N667" s="17"/>
      <c r="O667" s="16"/>
    </row>
    <row r="668" spans="1:15" x14ac:dyDescent="0.25">
      <c r="A668" s="16"/>
      <c r="B668" s="16"/>
      <c r="C668" s="16"/>
      <c r="D668" s="16"/>
      <c r="E668" s="16"/>
      <c r="F668" s="17"/>
      <c r="G668" s="17"/>
      <c r="H668" s="18"/>
      <c r="I668" s="16"/>
      <c r="J668" s="16"/>
      <c r="K668" s="16"/>
      <c r="L668" s="19" t="e">
        <f t="shared" si="11"/>
        <v>#DIV/0!</v>
      </c>
      <c r="M668" s="16"/>
      <c r="N668" s="17"/>
      <c r="O668" s="16"/>
    </row>
    <row r="669" spans="1:15" x14ac:dyDescent="0.25">
      <c r="A669" s="16"/>
      <c r="B669" s="16"/>
      <c r="C669" s="16"/>
      <c r="D669" s="16"/>
      <c r="E669" s="16"/>
      <c r="F669" s="17"/>
      <c r="G669" s="17"/>
      <c r="H669" s="18"/>
      <c r="I669" s="16"/>
      <c r="J669" s="16"/>
      <c r="K669" s="16"/>
      <c r="L669" s="19" t="e">
        <f t="shared" si="11"/>
        <v>#DIV/0!</v>
      </c>
      <c r="M669" s="16"/>
      <c r="N669" s="17"/>
      <c r="O669" s="16"/>
    </row>
    <row r="670" spans="1:15" x14ac:dyDescent="0.25">
      <c r="A670" s="16"/>
      <c r="B670" s="16"/>
      <c r="C670" s="16"/>
      <c r="D670" s="16"/>
      <c r="E670" s="16"/>
      <c r="F670" s="17"/>
      <c r="G670" s="17"/>
      <c r="H670" s="18"/>
      <c r="I670" s="16"/>
      <c r="J670" s="16"/>
      <c r="K670" s="16"/>
      <c r="L670" s="19" t="e">
        <f t="shared" si="11"/>
        <v>#DIV/0!</v>
      </c>
      <c r="M670" s="16"/>
      <c r="N670" s="17"/>
      <c r="O670" s="16"/>
    </row>
    <row r="671" spans="1:15" x14ac:dyDescent="0.25">
      <c r="A671" s="16"/>
      <c r="B671" s="16"/>
      <c r="C671" s="16"/>
      <c r="D671" s="16"/>
      <c r="E671" s="16"/>
      <c r="F671" s="17"/>
      <c r="G671" s="17"/>
      <c r="H671" s="18"/>
      <c r="I671" s="16"/>
      <c r="J671" s="16"/>
      <c r="K671" s="16"/>
      <c r="L671" s="19" t="e">
        <f t="shared" si="11"/>
        <v>#DIV/0!</v>
      </c>
      <c r="M671" s="16"/>
      <c r="N671" s="17"/>
      <c r="O671" s="16"/>
    </row>
    <row r="672" spans="1:15" x14ac:dyDescent="0.25">
      <c r="A672" s="16"/>
      <c r="B672" s="16"/>
      <c r="C672" s="16"/>
      <c r="D672" s="16"/>
      <c r="E672" s="16"/>
      <c r="F672" s="17"/>
      <c r="G672" s="17"/>
      <c r="H672" s="18"/>
      <c r="I672" s="16"/>
      <c r="J672" s="16"/>
      <c r="K672" s="16"/>
      <c r="L672" s="19" t="e">
        <f t="shared" si="11"/>
        <v>#DIV/0!</v>
      </c>
      <c r="M672" s="16"/>
      <c r="N672" s="17"/>
      <c r="O672" s="16"/>
    </row>
    <row r="673" spans="1:15" x14ac:dyDescent="0.25">
      <c r="A673" s="16"/>
      <c r="B673" s="16"/>
      <c r="C673" s="16"/>
      <c r="D673" s="16"/>
      <c r="E673" s="16"/>
      <c r="F673" s="17"/>
      <c r="G673" s="17"/>
      <c r="H673" s="18"/>
      <c r="I673" s="16"/>
      <c r="J673" s="16"/>
      <c r="K673" s="16"/>
      <c r="L673" s="19" t="e">
        <f t="shared" si="11"/>
        <v>#DIV/0!</v>
      </c>
      <c r="M673" s="16"/>
      <c r="N673" s="17"/>
      <c r="O673" s="16"/>
    </row>
    <row r="674" spans="1:15" x14ac:dyDescent="0.25">
      <c r="A674" s="16"/>
      <c r="B674" s="16"/>
      <c r="C674" s="16"/>
      <c r="D674" s="16"/>
      <c r="E674" s="16"/>
      <c r="F674" s="17"/>
      <c r="G674" s="17"/>
      <c r="H674" s="18"/>
      <c r="I674" s="16"/>
      <c r="J674" s="16"/>
      <c r="K674" s="16"/>
      <c r="L674" s="19" t="e">
        <f t="shared" si="11"/>
        <v>#DIV/0!</v>
      </c>
      <c r="M674" s="16"/>
      <c r="N674" s="17"/>
      <c r="O674" s="16"/>
    </row>
    <row r="675" spans="1:15" x14ac:dyDescent="0.25">
      <c r="A675" s="16"/>
      <c r="B675" s="16"/>
      <c r="C675" s="16"/>
      <c r="D675" s="16"/>
      <c r="E675" s="16"/>
      <c r="F675" s="17"/>
      <c r="G675" s="17"/>
      <c r="H675" s="18"/>
      <c r="I675" s="16"/>
      <c r="J675" s="16"/>
      <c r="K675" s="16"/>
      <c r="L675" s="19" t="e">
        <f t="shared" si="11"/>
        <v>#DIV/0!</v>
      </c>
      <c r="M675" s="16"/>
      <c r="N675" s="17"/>
      <c r="O675" s="16"/>
    </row>
    <row r="676" spans="1:15" x14ac:dyDescent="0.25">
      <c r="A676" s="16"/>
      <c r="B676" s="16"/>
      <c r="C676" s="16"/>
      <c r="D676" s="16"/>
      <c r="E676" s="16"/>
      <c r="F676" s="17"/>
      <c r="G676" s="17"/>
      <c r="H676" s="18"/>
      <c r="I676" s="16"/>
      <c r="J676" s="16"/>
      <c r="K676" s="16"/>
      <c r="L676" s="19" t="e">
        <f t="shared" si="11"/>
        <v>#DIV/0!</v>
      </c>
      <c r="M676" s="16"/>
      <c r="N676" s="17"/>
      <c r="O676" s="16"/>
    </row>
    <row r="677" spans="1:15" x14ac:dyDescent="0.25">
      <c r="A677" s="16"/>
      <c r="B677" s="16"/>
      <c r="C677" s="16"/>
      <c r="D677" s="16"/>
      <c r="E677" s="16"/>
      <c r="F677" s="17"/>
      <c r="G677" s="17"/>
      <c r="H677" s="18"/>
      <c r="I677" s="16"/>
      <c r="J677" s="16"/>
      <c r="K677" s="16"/>
      <c r="L677" s="19" t="e">
        <f t="shared" si="11"/>
        <v>#DIV/0!</v>
      </c>
      <c r="M677" s="16"/>
      <c r="N677" s="17"/>
      <c r="O677" s="16"/>
    </row>
    <row r="678" spans="1:15" x14ac:dyDescent="0.25">
      <c r="A678" s="16"/>
      <c r="B678" s="16"/>
      <c r="C678" s="16"/>
      <c r="D678" s="16"/>
      <c r="E678" s="16"/>
      <c r="F678" s="17"/>
      <c r="G678" s="17"/>
      <c r="H678" s="18"/>
      <c r="I678" s="16"/>
      <c r="J678" s="16"/>
      <c r="K678" s="16"/>
      <c r="L678" s="19" t="e">
        <f t="shared" si="11"/>
        <v>#DIV/0!</v>
      </c>
      <c r="M678" s="16"/>
      <c r="N678" s="17"/>
      <c r="O678" s="16"/>
    </row>
    <row r="679" spans="1:15" x14ac:dyDescent="0.25">
      <c r="A679" s="16"/>
      <c r="B679" s="16"/>
      <c r="C679" s="16"/>
      <c r="D679" s="16"/>
      <c r="E679" s="16"/>
      <c r="F679" s="17"/>
      <c r="G679" s="17"/>
      <c r="H679" s="18"/>
      <c r="I679" s="16"/>
      <c r="J679" s="16"/>
      <c r="K679" s="16"/>
      <c r="L679" s="19" t="e">
        <f t="shared" si="11"/>
        <v>#DIV/0!</v>
      </c>
      <c r="M679" s="16"/>
      <c r="N679" s="17"/>
      <c r="O679" s="16"/>
    </row>
    <row r="680" spans="1:15" x14ac:dyDescent="0.25">
      <c r="A680" s="16"/>
      <c r="B680" s="16"/>
      <c r="C680" s="16"/>
      <c r="D680" s="16"/>
      <c r="E680" s="16"/>
      <c r="F680" s="17"/>
      <c r="G680" s="17"/>
      <c r="H680" s="18"/>
      <c r="I680" s="16"/>
      <c r="J680" s="16"/>
      <c r="K680" s="16"/>
      <c r="L680" s="19" t="e">
        <f t="shared" ref="L680:L743" si="12">IF((K680/D680)&gt;100%,100%,(K680/D680))</f>
        <v>#DIV/0!</v>
      </c>
      <c r="M680" s="16"/>
      <c r="N680" s="17"/>
      <c r="O680" s="16"/>
    </row>
    <row r="681" spans="1:15" x14ac:dyDescent="0.25">
      <c r="A681" s="16"/>
      <c r="B681" s="16"/>
      <c r="C681" s="16"/>
      <c r="D681" s="16"/>
      <c r="E681" s="16"/>
      <c r="F681" s="17"/>
      <c r="G681" s="17"/>
      <c r="H681" s="18"/>
      <c r="I681" s="16"/>
      <c r="J681" s="16"/>
      <c r="K681" s="16"/>
      <c r="L681" s="19" t="e">
        <f t="shared" si="12"/>
        <v>#DIV/0!</v>
      </c>
      <c r="M681" s="16"/>
      <c r="N681" s="17"/>
      <c r="O681" s="16"/>
    </row>
    <row r="682" spans="1:15" x14ac:dyDescent="0.25">
      <c r="A682" s="16"/>
      <c r="B682" s="16"/>
      <c r="C682" s="16"/>
      <c r="D682" s="16"/>
      <c r="E682" s="16"/>
      <c r="F682" s="17"/>
      <c r="G682" s="17"/>
      <c r="H682" s="18"/>
      <c r="I682" s="16"/>
      <c r="J682" s="16"/>
      <c r="K682" s="16"/>
      <c r="L682" s="19" t="e">
        <f t="shared" si="12"/>
        <v>#DIV/0!</v>
      </c>
      <c r="M682" s="16"/>
      <c r="N682" s="17"/>
      <c r="O682" s="16"/>
    </row>
    <row r="683" spans="1:15" x14ac:dyDescent="0.25">
      <c r="A683" s="16"/>
      <c r="B683" s="16"/>
      <c r="C683" s="16"/>
      <c r="D683" s="16"/>
      <c r="E683" s="16"/>
      <c r="F683" s="17"/>
      <c r="G683" s="17"/>
      <c r="H683" s="18"/>
      <c r="I683" s="16"/>
      <c r="J683" s="16"/>
      <c r="K683" s="16"/>
      <c r="L683" s="19" t="e">
        <f t="shared" si="12"/>
        <v>#DIV/0!</v>
      </c>
      <c r="M683" s="16"/>
      <c r="N683" s="17"/>
      <c r="O683" s="16"/>
    </row>
    <row r="684" spans="1:15" x14ac:dyDescent="0.25">
      <c r="A684" s="16"/>
      <c r="B684" s="16"/>
      <c r="C684" s="16"/>
      <c r="D684" s="16"/>
      <c r="E684" s="16"/>
      <c r="F684" s="17"/>
      <c r="G684" s="17"/>
      <c r="H684" s="18"/>
      <c r="I684" s="16"/>
      <c r="J684" s="16"/>
      <c r="K684" s="16"/>
      <c r="L684" s="19" t="e">
        <f t="shared" si="12"/>
        <v>#DIV/0!</v>
      </c>
      <c r="M684" s="16"/>
      <c r="N684" s="17"/>
      <c r="O684" s="16"/>
    </row>
    <row r="685" spans="1:15" x14ac:dyDescent="0.25">
      <c r="A685" s="16"/>
      <c r="B685" s="16"/>
      <c r="C685" s="16"/>
      <c r="D685" s="16"/>
      <c r="E685" s="16"/>
      <c r="F685" s="17"/>
      <c r="G685" s="17"/>
      <c r="H685" s="18"/>
      <c r="I685" s="16"/>
      <c r="J685" s="16"/>
      <c r="K685" s="16"/>
      <c r="L685" s="19" t="e">
        <f t="shared" si="12"/>
        <v>#DIV/0!</v>
      </c>
      <c r="M685" s="16"/>
      <c r="N685" s="17"/>
      <c r="O685" s="16"/>
    </row>
    <row r="686" spans="1:15" x14ac:dyDescent="0.25">
      <c r="A686" s="16"/>
      <c r="B686" s="16"/>
      <c r="C686" s="16"/>
      <c r="D686" s="16"/>
      <c r="E686" s="16"/>
      <c r="F686" s="17"/>
      <c r="G686" s="17"/>
      <c r="H686" s="18"/>
      <c r="I686" s="16"/>
      <c r="J686" s="16"/>
      <c r="K686" s="16"/>
      <c r="L686" s="19" t="e">
        <f t="shared" si="12"/>
        <v>#DIV/0!</v>
      </c>
      <c r="M686" s="16"/>
      <c r="N686" s="17"/>
      <c r="O686" s="16"/>
    </row>
    <row r="687" spans="1:15" x14ac:dyDescent="0.25">
      <c r="A687" s="16"/>
      <c r="B687" s="16"/>
      <c r="C687" s="16"/>
      <c r="D687" s="16"/>
      <c r="E687" s="16"/>
      <c r="F687" s="17"/>
      <c r="G687" s="17"/>
      <c r="H687" s="18"/>
      <c r="I687" s="16"/>
      <c r="J687" s="16"/>
      <c r="K687" s="16"/>
      <c r="L687" s="19" t="e">
        <f t="shared" si="12"/>
        <v>#DIV/0!</v>
      </c>
      <c r="M687" s="16"/>
      <c r="N687" s="17"/>
      <c r="O687" s="16"/>
    </row>
    <row r="688" spans="1:15" x14ac:dyDescent="0.25">
      <c r="A688" s="16"/>
      <c r="B688" s="16"/>
      <c r="C688" s="16"/>
      <c r="D688" s="16"/>
      <c r="E688" s="16"/>
      <c r="F688" s="17"/>
      <c r="G688" s="17"/>
      <c r="H688" s="18"/>
      <c r="I688" s="16"/>
      <c r="J688" s="16"/>
      <c r="K688" s="16"/>
      <c r="L688" s="19" t="e">
        <f t="shared" si="12"/>
        <v>#DIV/0!</v>
      </c>
      <c r="M688" s="16"/>
      <c r="N688" s="17"/>
      <c r="O688" s="16"/>
    </row>
    <row r="689" spans="1:15" x14ac:dyDescent="0.25">
      <c r="A689" s="16"/>
      <c r="B689" s="16"/>
      <c r="C689" s="16"/>
      <c r="D689" s="16"/>
      <c r="E689" s="16"/>
      <c r="F689" s="17"/>
      <c r="G689" s="17"/>
      <c r="H689" s="18"/>
      <c r="I689" s="16"/>
      <c r="J689" s="16"/>
      <c r="K689" s="16"/>
      <c r="L689" s="19" t="e">
        <f t="shared" si="12"/>
        <v>#DIV/0!</v>
      </c>
      <c r="M689" s="16"/>
      <c r="N689" s="17"/>
      <c r="O689" s="16"/>
    </row>
    <row r="690" spans="1:15" x14ac:dyDescent="0.25">
      <c r="A690" s="16"/>
      <c r="B690" s="16"/>
      <c r="C690" s="16"/>
      <c r="D690" s="16"/>
      <c r="E690" s="16"/>
      <c r="F690" s="17"/>
      <c r="G690" s="17"/>
      <c r="H690" s="18"/>
      <c r="I690" s="16"/>
      <c r="J690" s="16"/>
      <c r="K690" s="16"/>
      <c r="L690" s="19" t="e">
        <f t="shared" si="12"/>
        <v>#DIV/0!</v>
      </c>
      <c r="M690" s="16"/>
      <c r="N690" s="17"/>
      <c r="O690" s="16"/>
    </row>
    <row r="691" spans="1:15" x14ac:dyDescent="0.25">
      <c r="A691" s="16"/>
      <c r="B691" s="16"/>
      <c r="C691" s="16"/>
      <c r="D691" s="16"/>
      <c r="E691" s="16"/>
      <c r="F691" s="17"/>
      <c r="G691" s="17"/>
      <c r="H691" s="18"/>
      <c r="I691" s="16"/>
      <c r="J691" s="16"/>
      <c r="K691" s="16"/>
      <c r="L691" s="19" t="e">
        <f t="shared" si="12"/>
        <v>#DIV/0!</v>
      </c>
      <c r="M691" s="16"/>
      <c r="N691" s="17"/>
      <c r="O691" s="16"/>
    </row>
    <row r="692" spans="1:15" x14ac:dyDescent="0.25">
      <c r="A692" s="16"/>
      <c r="B692" s="16"/>
      <c r="C692" s="16"/>
      <c r="D692" s="16"/>
      <c r="E692" s="16"/>
      <c r="F692" s="17"/>
      <c r="G692" s="17"/>
      <c r="H692" s="18"/>
      <c r="I692" s="16"/>
      <c r="J692" s="16"/>
      <c r="K692" s="16"/>
      <c r="L692" s="19" t="e">
        <f t="shared" si="12"/>
        <v>#DIV/0!</v>
      </c>
      <c r="M692" s="16"/>
      <c r="N692" s="17"/>
      <c r="O692" s="16"/>
    </row>
    <row r="693" spans="1:15" x14ac:dyDescent="0.25">
      <c r="A693" s="16"/>
      <c r="B693" s="16"/>
      <c r="C693" s="16"/>
      <c r="D693" s="16"/>
      <c r="E693" s="16"/>
      <c r="F693" s="17"/>
      <c r="G693" s="17"/>
      <c r="H693" s="18"/>
      <c r="I693" s="16"/>
      <c r="J693" s="16"/>
      <c r="K693" s="16"/>
      <c r="L693" s="19" t="e">
        <f t="shared" si="12"/>
        <v>#DIV/0!</v>
      </c>
      <c r="M693" s="16"/>
      <c r="N693" s="17"/>
      <c r="O693" s="16"/>
    </row>
    <row r="694" spans="1:15" x14ac:dyDescent="0.25">
      <c r="A694" s="16"/>
      <c r="B694" s="16"/>
      <c r="C694" s="16"/>
      <c r="D694" s="16"/>
      <c r="E694" s="16"/>
      <c r="F694" s="17"/>
      <c r="G694" s="17"/>
      <c r="H694" s="18"/>
      <c r="I694" s="16"/>
      <c r="J694" s="16"/>
      <c r="K694" s="16"/>
      <c r="L694" s="19" t="e">
        <f t="shared" si="12"/>
        <v>#DIV/0!</v>
      </c>
      <c r="M694" s="16"/>
      <c r="N694" s="17"/>
      <c r="O694" s="16"/>
    </row>
    <row r="695" spans="1:15" x14ac:dyDescent="0.25">
      <c r="A695" s="16"/>
      <c r="B695" s="16"/>
      <c r="C695" s="16"/>
      <c r="D695" s="16"/>
      <c r="E695" s="16"/>
      <c r="F695" s="17"/>
      <c r="G695" s="17"/>
      <c r="H695" s="18"/>
      <c r="I695" s="16"/>
      <c r="J695" s="16"/>
      <c r="K695" s="16"/>
      <c r="L695" s="19" t="e">
        <f t="shared" si="12"/>
        <v>#DIV/0!</v>
      </c>
      <c r="M695" s="16"/>
      <c r="N695" s="17"/>
      <c r="O695" s="16"/>
    </row>
    <row r="696" spans="1:15" x14ac:dyDescent="0.25">
      <c r="A696" s="16"/>
      <c r="B696" s="16"/>
      <c r="C696" s="16"/>
      <c r="D696" s="16"/>
      <c r="E696" s="16"/>
      <c r="F696" s="17"/>
      <c r="G696" s="17"/>
      <c r="H696" s="18"/>
      <c r="I696" s="16"/>
      <c r="J696" s="16"/>
      <c r="K696" s="16"/>
      <c r="L696" s="19" t="e">
        <f t="shared" si="12"/>
        <v>#DIV/0!</v>
      </c>
      <c r="M696" s="16"/>
      <c r="N696" s="17"/>
      <c r="O696" s="16"/>
    </row>
    <row r="697" spans="1:15" x14ac:dyDescent="0.25">
      <c r="A697" s="16"/>
      <c r="B697" s="16"/>
      <c r="C697" s="16"/>
      <c r="D697" s="16"/>
      <c r="E697" s="16"/>
      <c r="F697" s="17"/>
      <c r="G697" s="17"/>
      <c r="H697" s="18"/>
      <c r="I697" s="16"/>
      <c r="J697" s="16"/>
      <c r="K697" s="16"/>
      <c r="L697" s="19" t="e">
        <f t="shared" si="12"/>
        <v>#DIV/0!</v>
      </c>
      <c r="M697" s="16"/>
      <c r="N697" s="17"/>
      <c r="O697" s="16"/>
    </row>
    <row r="698" spans="1:15" x14ac:dyDescent="0.25">
      <c r="A698" s="16"/>
      <c r="B698" s="16"/>
      <c r="C698" s="16"/>
      <c r="D698" s="16"/>
      <c r="E698" s="16"/>
      <c r="F698" s="17"/>
      <c r="G698" s="17"/>
      <c r="H698" s="18"/>
      <c r="I698" s="16"/>
      <c r="J698" s="16"/>
      <c r="K698" s="16"/>
      <c r="L698" s="19" t="e">
        <f t="shared" si="12"/>
        <v>#DIV/0!</v>
      </c>
      <c r="M698" s="16"/>
      <c r="N698" s="17"/>
      <c r="O698" s="16"/>
    </row>
    <row r="699" spans="1:15" x14ac:dyDescent="0.25">
      <c r="A699" s="16"/>
      <c r="B699" s="16"/>
      <c r="C699" s="16"/>
      <c r="D699" s="16"/>
      <c r="E699" s="16"/>
      <c r="F699" s="17"/>
      <c r="G699" s="17"/>
      <c r="H699" s="18"/>
      <c r="I699" s="16"/>
      <c r="J699" s="16"/>
      <c r="K699" s="16"/>
      <c r="L699" s="19" t="e">
        <f t="shared" si="12"/>
        <v>#DIV/0!</v>
      </c>
      <c r="M699" s="16"/>
      <c r="N699" s="17"/>
      <c r="O699" s="16"/>
    </row>
    <row r="700" spans="1:15" x14ac:dyDescent="0.25">
      <c r="A700" s="16"/>
      <c r="B700" s="16"/>
      <c r="C700" s="16"/>
      <c r="D700" s="16"/>
      <c r="E700" s="16"/>
      <c r="F700" s="17"/>
      <c r="G700" s="17"/>
      <c r="H700" s="18"/>
      <c r="I700" s="16"/>
      <c r="J700" s="16"/>
      <c r="K700" s="16"/>
      <c r="L700" s="19" t="e">
        <f t="shared" si="12"/>
        <v>#DIV/0!</v>
      </c>
      <c r="M700" s="16"/>
      <c r="N700" s="17"/>
      <c r="O700" s="16"/>
    </row>
    <row r="701" spans="1:15" x14ac:dyDescent="0.25">
      <c r="A701" s="16"/>
      <c r="B701" s="16"/>
      <c r="C701" s="16"/>
      <c r="D701" s="16"/>
      <c r="E701" s="16"/>
      <c r="F701" s="17"/>
      <c r="G701" s="17"/>
      <c r="H701" s="18"/>
      <c r="I701" s="16"/>
      <c r="J701" s="16"/>
      <c r="K701" s="16"/>
      <c r="L701" s="19" t="e">
        <f t="shared" si="12"/>
        <v>#DIV/0!</v>
      </c>
      <c r="M701" s="16"/>
      <c r="N701" s="17"/>
      <c r="O701" s="16"/>
    </row>
    <row r="702" spans="1:15" x14ac:dyDescent="0.25">
      <c r="A702" s="16"/>
      <c r="B702" s="16"/>
      <c r="C702" s="16"/>
      <c r="D702" s="16"/>
      <c r="E702" s="16"/>
      <c r="F702" s="17"/>
      <c r="G702" s="17"/>
      <c r="H702" s="18"/>
      <c r="I702" s="16"/>
      <c r="J702" s="16"/>
      <c r="K702" s="16"/>
      <c r="L702" s="19" t="e">
        <f t="shared" si="12"/>
        <v>#DIV/0!</v>
      </c>
      <c r="M702" s="16"/>
      <c r="N702" s="17"/>
      <c r="O702" s="16"/>
    </row>
    <row r="703" spans="1:15" x14ac:dyDescent="0.25">
      <c r="A703" s="16"/>
      <c r="B703" s="16"/>
      <c r="C703" s="16"/>
      <c r="D703" s="16"/>
      <c r="E703" s="16"/>
      <c r="F703" s="17"/>
      <c r="G703" s="17"/>
      <c r="H703" s="18"/>
      <c r="I703" s="16"/>
      <c r="J703" s="16"/>
      <c r="K703" s="16"/>
      <c r="L703" s="19" t="e">
        <f t="shared" si="12"/>
        <v>#DIV/0!</v>
      </c>
      <c r="M703" s="16"/>
      <c r="N703" s="17"/>
      <c r="O703" s="16"/>
    </row>
    <row r="704" spans="1:15" x14ac:dyDescent="0.25">
      <c r="A704" s="16"/>
      <c r="B704" s="16"/>
      <c r="C704" s="16"/>
      <c r="D704" s="16"/>
      <c r="E704" s="16"/>
      <c r="F704" s="17"/>
      <c r="G704" s="17"/>
      <c r="H704" s="18"/>
      <c r="I704" s="16"/>
      <c r="J704" s="16"/>
      <c r="K704" s="16"/>
      <c r="L704" s="19" t="e">
        <f t="shared" si="12"/>
        <v>#DIV/0!</v>
      </c>
      <c r="M704" s="16"/>
      <c r="N704" s="17"/>
      <c r="O704" s="16"/>
    </row>
    <row r="705" spans="1:15" x14ac:dyDescent="0.25">
      <c r="A705" s="16"/>
      <c r="B705" s="16"/>
      <c r="C705" s="16"/>
      <c r="D705" s="16"/>
      <c r="E705" s="16"/>
      <c r="F705" s="17"/>
      <c r="G705" s="17"/>
      <c r="H705" s="18"/>
      <c r="I705" s="16"/>
      <c r="J705" s="16"/>
      <c r="K705" s="16"/>
      <c r="L705" s="19" t="e">
        <f t="shared" si="12"/>
        <v>#DIV/0!</v>
      </c>
      <c r="M705" s="16"/>
      <c r="N705" s="17"/>
      <c r="O705" s="16"/>
    </row>
    <row r="706" spans="1:15" x14ac:dyDescent="0.25">
      <c r="A706" s="16"/>
      <c r="B706" s="16"/>
      <c r="C706" s="16"/>
      <c r="D706" s="16"/>
      <c r="E706" s="16"/>
      <c r="F706" s="17"/>
      <c r="G706" s="17"/>
      <c r="H706" s="18"/>
      <c r="I706" s="16"/>
      <c r="J706" s="16"/>
      <c r="K706" s="16"/>
      <c r="L706" s="19" t="e">
        <f t="shared" si="12"/>
        <v>#DIV/0!</v>
      </c>
      <c r="M706" s="16"/>
      <c r="N706" s="17"/>
      <c r="O706" s="16"/>
    </row>
    <row r="707" spans="1:15" x14ac:dyDescent="0.25">
      <c r="A707" s="16"/>
      <c r="B707" s="16"/>
      <c r="C707" s="16"/>
      <c r="D707" s="16"/>
      <c r="E707" s="16"/>
      <c r="F707" s="17"/>
      <c r="G707" s="17"/>
      <c r="H707" s="18"/>
      <c r="I707" s="16"/>
      <c r="J707" s="16"/>
      <c r="K707" s="16"/>
      <c r="L707" s="19" t="e">
        <f t="shared" si="12"/>
        <v>#DIV/0!</v>
      </c>
      <c r="M707" s="16"/>
      <c r="N707" s="17"/>
      <c r="O707" s="16"/>
    </row>
    <row r="708" spans="1:15" x14ac:dyDescent="0.25">
      <c r="A708" s="16"/>
      <c r="B708" s="16"/>
      <c r="C708" s="16"/>
      <c r="D708" s="16"/>
      <c r="E708" s="16"/>
      <c r="F708" s="17"/>
      <c r="G708" s="17"/>
      <c r="H708" s="18"/>
      <c r="I708" s="16"/>
      <c r="J708" s="16"/>
      <c r="K708" s="16"/>
      <c r="L708" s="19" t="e">
        <f t="shared" si="12"/>
        <v>#DIV/0!</v>
      </c>
      <c r="M708" s="16"/>
      <c r="N708" s="17"/>
      <c r="O708" s="16"/>
    </row>
    <row r="709" spans="1:15" x14ac:dyDescent="0.25">
      <c r="A709" s="16"/>
      <c r="B709" s="16"/>
      <c r="C709" s="16"/>
      <c r="D709" s="16"/>
      <c r="E709" s="16"/>
      <c r="F709" s="17"/>
      <c r="G709" s="17"/>
      <c r="H709" s="18"/>
      <c r="I709" s="16"/>
      <c r="J709" s="16"/>
      <c r="K709" s="16"/>
      <c r="L709" s="19" t="e">
        <f t="shared" si="12"/>
        <v>#DIV/0!</v>
      </c>
      <c r="M709" s="16"/>
      <c r="N709" s="17"/>
      <c r="O709" s="16"/>
    </row>
    <row r="710" spans="1:15" x14ac:dyDescent="0.25">
      <c r="A710" s="16"/>
      <c r="B710" s="16"/>
      <c r="C710" s="16"/>
      <c r="D710" s="16"/>
      <c r="E710" s="16"/>
      <c r="F710" s="17"/>
      <c r="G710" s="17"/>
      <c r="H710" s="18"/>
      <c r="I710" s="16"/>
      <c r="J710" s="16"/>
      <c r="K710" s="16"/>
      <c r="L710" s="19" t="e">
        <f t="shared" si="12"/>
        <v>#DIV/0!</v>
      </c>
      <c r="M710" s="16"/>
      <c r="N710" s="17"/>
      <c r="O710" s="16"/>
    </row>
    <row r="711" spans="1:15" x14ac:dyDescent="0.25">
      <c r="A711" s="16"/>
      <c r="B711" s="16"/>
      <c r="C711" s="16"/>
      <c r="D711" s="16"/>
      <c r="E711" s="16"/>
      <c r="F711" s="17"/>
      <c r="G711" s="17"/>
      <c r="H711" s="18"/>
      <c r="I711" s="16"/>
      <c r="J711" s="16"/>
      <c r="K711" s="16"/>
      <c r="L711" s="19" t="e">
        <f t="shared" si="12"/>
        <v>#DIV/0!</v>
      </c>
      <c r="M711" s="16"/>
      <c r="N711" s="17"/>
      <c r="O711" s="16"/>
    </row>
    <row r="712" spans="1:15" x14ac:dyDescent="0.25">
      <c r="A712" s="16"/>
      <c r="B712" s="16"/>
      <c r="C712" s="16"/>
      <c r="D712" s="16"/>
      <c r="E712" s="16"/>
      <c r="F712" s="17"/>
      <c r="G712" s="17"/>
      <c r="H712" s="18"/>
      <c r="I712" s="16"/>
      <c r="J712" s="16"/>
      <c r="K712" s="16"/>
      <c r="L712" s="19" t="e">
        <f t="shared" si="12"/>
        <v>#DIV/0!</v>
      </c>
      <c r="M712" s="16"/>
      <c r="N712" s="17"/>
      <c r="O712" s="16"/>
    </row>
    <row r="713" spans="1:15" x14ac:dyDescent="0.25">
      <c r="A713" s="16"/>
      <c r="B713" s="16"/>
      <c r="C713" s="16"/>
      <c r="D713" s="16"/>
      <c r="E713" s="16"/>
      <c r="F713" s="17"/>
      <c r="G713" s="17"/>
      <c r="H713" s="18"/>
      <c r="I713" s="16"/>
      <c r="J713" s="16"/>
      <c r="K713" s="16"/>
      <c r="L713" s="19" t="e">
        <f t="shared" si="12"/>
        <v>#DIV/0!</v>
      </c>
      <c r="M713" s="16"/>
      <c r="N713" s="17"/>
      <c r="O713" s="16"/>
    </row>
    <row r="714" spans="1:15" x14ac:dyDescent="0.25">
      <c r="A714" s="16"/>
      <c r="B714" s="16"/>
      <c r="C714" s="16"/>
      <c r="D714" s="16"/>
      <c r="E714" s="16"/>
      <c r="F714" s="17"/>
      <c r="G714" s="17"/>
      <c r="H714" s="18"/>
      <c r="I714" s="16"/>
      <c r="J714" s="16"/>
      <c r="K714" s="16"/>
      <c r="L714" s="19" t="e">
        <f t="shared" si="12"/>
        <v>#DIV/0!</v>
      </c>
      <c r="M714" s="16"/>
      <c r="N714" s="17"/>
      <c r="O714" s="16"/>
    </row>
    <row r="715" spans="1:15" x14ac:dyDescent="0.25">
      <c r="A715" s="16"/>
      <c r="B715" s="16"/>
      <c r="C715" s="16"/>
      <c r="D715" s="16"/>
      <c r="E715" s="16"/>
      <c r="F715" s="17"/>
      <c r="G715" s="17"/>
      <c r="H715" s="18"/>
      <c r="I715" s="16"/>
      <c r="J715" s="16"/>
      <c r="K715" s="16"/>
      <c r="L715" s="19" t="e">
        <f t="shared" si="12"/>
        <v>#DIV/0!</v>
      </c>
      <c r="M715" s="16"/>
      <c r="N715" s="17"/>
      <c r="O715" s="16"/>
    </row>
    <row r="716" spans="1:15" x14ac:dyDescent="0.25">
      <c r="A716" s="16"/>
      <c r="B716" s="16"/>
      <c r="C716" s="16"/>
      <c r="D716" s="16"/>
      <c r="E716" s="16"/>
      <c r="F716" s="17"/>
      <c r="G716" s="17"/>
      <c r="H716" s="18"/>
      <c r="I716" s="16"/>
      <c r="J716" s="16"/>
      <c r="K716" s="16"/>
      <c r="L716" s="19" t="e">
        <f t="shared" si="12"/>
        <v>#DIV/0!</v>
      </c>
      <c r="M716" s="16"/>
      <c r="N716" s="17"/>
      <c r="O716" s="16"/>
    </row>
    <row r="717" spans="1:15" x14ac:dyDescent="0.25">
      <c r="A717" s="16"/>
      <c r="B717" s="16"/>
      <c r="C717" s="16"/>
      <c r="D717" s="16"/>
      <c r="E717" s="16"/>
      <c r="F717" s="17"/>
      <c r="G717" s="17"/>
      <c r="H717" s="18"/>
      <c r="I717" s="16"/>
      <c r="J717" s="16"/>
      <c r="K717" s="16"/>
      <c r="L717" s="19" t="e">
        <f t="shared" si="12"/>
        <v>#DIV/0!</v>
      </c>
      <c r="M717" s="16"/>
      <c r="N717" s="17"/>
      <c r="O717" s="16"/>
    </row>
    <row r="718" spans="1:15" x14ac:dyDescent="0.25">
      <c r="A718" s="16"/>
      <c r="B718" s="16"/>
      <c r="C718" s="16"/>
      <c r="D718" s="16"/>
      <c r="E718" s="16"/>
      <c r="F718" s="17"/>
      <c r="G718" s="17"/>
      <c r="H718" s="18"/>
      <c r="I718" s="16"/>
      <c r="J718" s="16"/>
      <c r="K718" s="16"/>
      <c r="L718" s="19" t="e">
        <f t="shared" si="12"/>
        <v>#DIV/0!</v>
      </c>
      <c r="M718" s="16"/>
      <c r="N718" s="17"/>
      <c r="O718" s="16"/>
    </row>
    <row r="719" spans="1:15" x14ac:dyDescent="0.25">
      <c r="A719" s="16"/>
      <c r="B719" s="16"/>
      <c r="C719" s="16"/>
      <c r="D719" s="16"/>
      <c r="E719" s="16"/>
      <c r="F719" s="17"/>
      <c r="G719" s="17"/>
      <c r="H719" s="18"/>
      <c r="I719" s="16"/>
      <c r="J719" s="16"/>
      <c r="K719" s="16"/>
      <c r="L719" s="19" t="e">
        <f t="shared" si="12"/>
        <v>#DIV/0!</v>
      </c>
      <c r="M719" s="16"/>
      <c r="N719" s="17"/>
      <c r="O719" s="16"/>
    </row>
    <row r="720" spans="1:15" x14ac:dyDescent="0.25">
      <c r="A720" s="16"/>
      <c r="B720" s="16"/>
      <c r="C720" s="16"/>
      <c r="D720" s="16"/>
      <c r="E720" s="16"/>
      <c r="F720" s="17"/>
      <c r="G720" s="17"/>
      <c r="H720" s="18"/>
      <c r="I720" s="16"/>
      <c r="J720" s="16"/>
      <c r="K720" s="16"/>
      <c r="L720" s="19" t="e">
        <f t="shared" si="12"/>
        <v>#DIV/0!</v>
      </c>
      <c r="M720" s="16"/>
      <c r="N720" s="17"/>
      <c r="O720" s="16"/>
    </row>
    <row r="721" spans="1:15" x14ac:dyDescent="0.25">
      <c r="A721" s="16"/>
      <c r="B721" s="16"/>
      <c r="C721" s="16"/>
      <c r="D721" s="16"/>
      <c r="E721" s="16"/>
      <c r="F721" s="17"/>
      <c r="G721" s="17"/>
      <c r="H721" s="18"/>
      <c r="I721" s="16"/>
      <c r="J721" s="16"/>
      <c r="K721" s="16"/>
      <c r="L721" s="19" t="e">
        <f t="shared" si="12"/>
        <v>#DIV/0!</v>
      </c>
      <c r="M721" s="16"/>
      <c r="N721" s="17"/>
      <c r="O721" s="16"/>
    </row>
    <row r="722" spans="1:15" x14ac:dyDescent="0.25">
      <c r="A722" s="16"/>
      <c r="B722" s="16"/>
      <c r="C722" s="16"/>
      <c r="D722" s="16"/>
      <c r="E722" s="16"/>
      <c r="F722" s="17"/>
      <c r="G722" s="17"/>
      <c r="H722" s="18"/>
      <c r="I722" s="16"/>
      <c r="J722" s="16"/>
      <c r="K722" s="16"/>
      <c r="L722" s="19" t="e">
        <f t="shared" si="12"/>
        <v>#DIV/0!</v>
      </c>
      <c r="M722" s="16"/>
      <c r="N722" s="17"/>
      <c r="O722" s="16"/>
    </row>
    <row r="723" spans="1:15" x14ac:dyDescent="0.25">
      <c r="A723" s="16"/>
      <c r="B723" s="16"/>
      <c r="C723" s="16"/>
      <c r="D723" s="16"/>
      <c r="E723" s="16"/>
      <c r="F723" s="17"/>
      <c r="G723" s="17"/>
      <c r="H723" s="18"/>
      <c r="I723" s="16"/>
      <c r="J723" s="16"/>
      <c r="K723" s="16"/>
      <c r="L723" s="19" t="e">
        <f t="shared" si="12"/>
        <v>#DIV/0!</v>
      </c>
      <c r="M723" s="16"/>
      <c r="N723" s="17"/>
      <c r="O723" s="16"/>
    </row>
    <row r="724" spans="1:15" x14ac:dyDescent="0.25">
      <c r="A724" s="16"/>
      <c r="B724" s="16"/>
      <c r="C724" s="16"/>
      <c r="D724" s="16"/>
      <c r="E724" s="16"/>
      <c r="F724" s="17"/>
      <c r="G724" s="17"/>
      <c r="H724" s="18"/>
      <c r="I724" s="16"/>
      <c r="J724" s="16"/>
      <c r="K724" s="16"/>
      <c r="L724" s="19" t="e">
        <f t="shared" si="12"/>
        <v>#DIV/0!</v>
      </c>
      <c r="M724" s="16"/>
      <c r="N724" s="17"/>
      <c r="O724" s="16"/>
    </row>
    <row r="725" spans="1:15" x14ac:dyDescent="0.25">
      <c r="A725" s="16"/>
      <c r="B725" s="16"/>
      <c r="C725" s="16"/>
      <c r="D725" s="16"/>
      <c r="E725" s="16"/>
      <c r="F725" s="17"/>
      <c r="G725" s="17"/>
      <c r="H725" s="18"/>
      <c r="I725" s="16"/>
      <c r="J725" s="16"/>
      <c r="K725" s="16"/>
      <c r="L725" s="19" t="e">
        <f t="shared" si="12"/>
        <v>#DIV/0!</v>
      </c>
      <c r="M725" s="16"/>
      <c r="N725" s="17"/>
      <c r="O725" s="16"/>
    </row>
    <row r="726" spans="1:15" x14ac:dyDescent="0.25">
      <c r="A726" s="16"/>
      <c r="B726" s="16"/>
      <c r="C726" s="16"/>
      <c r="D726" s="16"/>
      <c r="E726" s="16"/>
      <c r="F726" s="17"/>
      <c r="G726" s="17"/>
      <c r="H726" s="18"/>
      <c r="I726" s="16"/>
      <c r="J726" s="16"/>
      <c r="K726" s="16"/>
      <c r="L726" s="19" t="e">
        <f t="shared" si="12"/>
        <v>#DIV/0!</v>
      </c>
      <c r="M726" s="16"/>
      <c r="N726" s="17"/>
      <c r="O726" s="16"/>
    </row>
    <row r="727" spans="1:15" x14ac:dyDescent="0.25">
      <c r="A727" s="16"/>
      <c r="B727" s="16"/>
      <c r="C727" s="16"/>
      <c r="D727" s="16"/>
      <c r="E727" s="16"/>
      <c r="F727" s="17"/>
      <c r="G727" s="17"/>
      <c r="H727" s="18"/>
      <c r="I727" s="16"/>
      <c r="J727" s="16"/>
      <c r="K727" s="16"/>
      <c r="L727" s="19" t="e">
        <f t="shared" si="12"/>
        <v>#DIV/0!</v>
      </c>
      <c r="M727" s="16"/>
      <c r="N727" s="17"/>
      <c r="O727" s="16"/>
    </row>
    <row r="728" spans="1:15" x14ac:dyDescent="0.25">
      <c r="A728" s="16"/>
      <c r="B728" s="16"/>
      <c r="C728" s="16"/>
      <c r="D728" s="16"/>
      <c r="E728" s="16"/>
      <c r="F728" s="17"/>
      <c r="G728" s="17"/>
      <c r="H728" s="18"/>
      <c r="I728" s="16"/>
      <c r="J728" s="16"/>
      <c r="K728" s="16"/>
      <c r="L728" s="19" t="e">
        <f t="shared" si="12"/>
        <v>#DIV/0!</v>
      </c>
      <c r="M728" s="16"/>
      <c r="N728" s="17"/>
      <c r="O728" s="16"/>
    </row>
    <row r="729" spans="1:15" x14ac:dyDescent="0.25">
      <c r="A729" s="16"/>
      <c r="B729" s="16"/>
      <c r="C729" s="16"/>
      <c r="D729" s="16"/>
      <c r="E729" s="16"/>
      <c r="F729" s="17"/>
      <c r="G729" s="17"/>
      <c r="H729" s="18"/>
      <c r="I729" s="16"/>
      <c r="J729" s="16"/>
      <c r="K729" s="16"/>
      <c r="L729" s="19" t="e">
        <f t="shared" si="12"/>
        <v>#DIV/0!</v>
      </c>
      <c r="M729" s="16"/>
      <c r="N729" s="17"/>
      <c r="O729" s="16"/>
    </row>
    <row r="730" spans="1:15" x14ac:dyDescent="0.25">
      <c r="A730" s="16"/>
      <c r="B730" s="16"/>
      <c r="C730" s="16"/>
      <c r="D730" s="16"/>
      <c r="E730" s="16"/>
      <c r="F730" s="17"/>
      <c r="G730" s="17"/>
      <c r="H730" s="18"/>
      <c r="I730" s="16"/>
      <c r="J730" s="16"/>
      <c r="K730" s="16"/>
      <c r="L730" s="19" t="e">
        <f t="shared" si="12"/>
        <v>#DIV/0!</v>
      </c>
      <c r="M730" s="16"/>
      <c r="N730" s="17"/>
      <c r="O730" s="16"/>
    </row>
    <row r="731" spans="1:15" x14ac:dyDescent="0.25">
      <c r="A731" s="16"/>
      <c r="B731" s="16"/>
      <c r="C731" s="16"/>
      <c r="D731" s="16"/>
      <c r="E731" s="16"/>
      <c r="F731" s="17"/>
      <c r="G731" s="17"/>
      <c r="H731" s="18"/>
      <c r="I731" s="16"/>
      <c r="J731" s="16"/>
      <c r="K731" s="16"/>
      <c r="L731" s="19" t="e">
        <f t="shared" si="12"/>
        <v>#DIV/0!</v>
      </c>
      <c r="M731" s="16"/>
      <c r="N731" s="17"/>
      <c r="O731" s="16"/>
    </row>
    <row r="732" spans="1:15" x14ac:dyDescent="0.25">
      <c r="A732" s="16"/>
      <c r="B732" s="16"/>
      <c r="C732" s="16"/>
      <c r="D732" s="16"/>
      <c r="E732" s="16"/>
      <c r="F732" s="17"/>
      <c r="G732" s="17"/>
      <c r="H732" s="18"/>
      <c r="I732" s="16"/>
      <c r="J732" s="16"/>
      <c r="K732" s="16"/>
      <c r="L732" s="19" t="e">
        <f t="shared" si="12"/>
        <v>#DIV/0!</v>
      </c>
      <c r="M732" s="16"/>
      <c r="N732" s="17"/>
      <c r="O732" s="16"/>
    </row>
    <row r="733" spans="1:15" x14ac:dyDescent="0.25">
      <c r="A733" s="16"/>
      <c r="B733" s="16"/>
      <c r="C733" s="16"/>
      <c r="D733" s="16"/>
      <c r="E733" s="16"/>
      <c r="F733" s="17"/>
      <c r="G733" s="17"/>
      <c r="H733" s="18"/>
      <c r="I733" s="16"/>
      <c r="J733" s="16"/>
      <c r="K733" s="16"/>
      <c r="L733" s="19" t="e">
        <f t="shared" si="12"/>
        <v>#DIV/0!</v>
      </c>
      <c r="M733" s="16"/>
      <c r="N733" s="17"/>
      <c r="O733" s="16"/>
    </row>
    <row r="734" spans="1:15" x14ac:dyDescent="0.25">
      <c r="A734" s="16"/>
      <c r="B734" s="16"/>
      <c r="C734" s="16"/>
      <c r="D734" s="16"/>
      <c r="E734" s="16"/>
      <c r="F734" s="17"/>
      <c r="G734" s="17"/>
      <c r="H734" s="18"/>
      <c r="I734" s="16"/>
      <c r="J734" s="16"/>
      <c r="K734" s="16"/>
      <c r="L734" s="19" t="e">
        <f t="shared" si="12"/>
        <v>#DIV/0!</v>
      </c>
      <c r="M734" s="16"/>
      <c r="N734" s="17"/>
      <c r="O734" s="16"/>
    </row>
    <row r="735" spans="1:15" x14ac:dyDescent="0.25">
      <c r="A735" s="16"/>
      <c r="B735" s="16"/>
      <c r="C735" s="16"/>
      <c r="D735" s="16"/>
      <c r="E735" s="16"/>
      <c r="F735" s="17"/>
      <c r="G735" s="17"/>
      <c r="H735" s="18"/>
      <c r="I735" s="16"/>
      <c r="J735" s="16"/>
      <c r="K735" s="16"/>
      <c r="L735" s="19" t="e">
        <f t="shared" si="12"/>
        <v>#DIV/0!</v>
      </c>
      <c r="M735" s="16"/>
      <c r="N735" s="17"/>
      <c r="O735" s="16"/>
    </row>
    <row r="736" spans="1:15" x14ac:dyDescent="0.25">
      <c r="A736" s="16"/>
      <c r="B736" s="16"/>
      <c r="C736" s="16"/>
      <c r="D736" s="16"/>
      <c r="E736" s="16"/>
      <c r="F736" s="17"/>
      <c r="G736" s="17"/>
      <c r="H736" s="18"/>
      <c r="I736" s="16"/>
      <c r="J736" s="16"/>
      <c r="K736" s="16"/>
      <c r="L736" s="19" t="e">
        <f t="shared" si="12"/>
        <v>#DIV/0!</v>
      </c>
      <c r="M736" s="16"/>
      <c r="N736" s="17"/>
      <c r="O736" s="16"/>
    </row>
    <row r="737" spans="1:15" x14ac:dyDescent="0.25">
      <c r="A737" s="16"/>
      <c r="B737" s="16"/>
      <c r="C737" s="16"/>
      <c r="D737" s="16"/>
      <c r="E737" s="16"/>
      <c r="F737" s="17"/>
      <c r="G737" s="17"/>
      <c r="H737" s="18"/>
      <c r="I737" s="16"/>
      <c r="J737" s="16"/>
      <c r="K737" s="16"/>
      <c r="L737" s="19" t="e">
        <f t="shared" si="12"/>
        <v>#DIV/0!</v>
      </c>
      <c r="M737" s="16"/>
      <c r="N737" s="17"/>
      <c r="O737" s="16"/>
    </row>
    <row r="738" spans="1:15" x14ac:dyDescent="0.25">
      <c r="A738" s="16"/>
      <c r="B738" s="16"/>
      <c r="C738" s="16"/>
      <c r="D738" s="16"/>
      <c r="E738" s="16"/>
      <c r="F738" s="17"/>
      <c r="G738" s="17"/>
      <c r="H738" s="18"/>
      <c r="I738" s="16"/>
      <c r="J738" s="16"/>
      <c r="K738" s="16"/>
      <c r="L738" s="19" t="e">
        <f t="shared" si="12"/>
        <v>#DIV/0!</v>
      </c>
      <c r="M738" s="16"/>
      <c r="N738" s="17"/>
      <c r="O738" s="16"/>
    </row>
    <row r="739" spans="1:15" x14ac:dyDescent="0.25">
      <c r="A739" s="16"/>
      <c r="B739" s="16"/>
      <c r="C739" s="16"/>
      <c r="D739" s="16"/>
      <c r="E739" s="16"/>
      <c r="F739" s="17"/>
      <c r="G739" s="17"/>
      <c r="H739" s="18"/>
      <c r="I739" s="16"/>
      <c r="J739" s="16"/>
      <c r="K739" s="16"/>
      <c r="L739" s="19" t="e">
        <f t="shared" si="12"/>
        <v>#DIV/0!</v>
      </c>
      <c r="M739" s="16"/>
      <c r="N739" s="17"/>
      <c r="O739" s="16"/>
    </row>
    <row r="740" spans="1:15" x14ac:dyDescent="0.25">
      <c r="A740" s="16"/>
      <c r="B740" s="16"/>
      <c r="C740" s="16"/>
      <c r="D740" s="16"/>
      <c r="E740" s="16"/>
      <c r="F740" s="17"/>
      <c r="G740" s="17"/>
      <c r="H740" s="18"/>
      <c r="I740" s="16"/>
      <c r="J740" s="16"/>
      <c r="K740" s="16"/>
      <c r="L740" s="19" t="e">
        <f t="shared" si="12"/>
        <v>#DIV/0!</v>
      </c>
      <c r="M740" s="16"/>
      <c r="N740" s="17"/>
      <c r="O740" s="16"/>
    </row>
    <row r="741" spans="1:15" x14ac:dyDescent="0.25">
      <c r="A741" s="16"/>
      <c r="B741" s="16"/>
      <c r="C741" s="16"/>
      <c r="D741" s="16"/>
      <c r="E741" s="16"/>
      <c r="F741" s="17"/>
      <c r="G741" s="17"/>
      <c r="H741" s="18"/>
      <c r="I741" s="16"/>
      <c r="J741" s="16"/>
      <c r="K741" s="16"/>
      <c r="L741" s="19" t="e">
        <f t="shared" si="12"/>
        <v>#DIV/0!</v>
      </c>
      <c r="M741" s="16"/>
      <c r="N741" s="17"/>
      <c r="O741" s="16"/>
    </row>
    <row r="742" spans="1:15" x14ac:dyDescent="0.25">
      <c r="A742" s="16"/>
      <c r="B742" s="16"/>
      <c r="C742" s="16"/>
      <c r="D742" s="16"/>
      <c r="E742" s="16"/>
      <c r="F742" s="17"/>
      <c r="G742" s="17"/>
      <c r="H742" s="18"/>
      <c r="I742" s="16"/>
      <c r="J742" s="16"/>
      <c r="K742" s="16"/>
      <c r="L742" s="19" t="e">
        <f t="shared" si="12"/>
        <v>#DIV/0!</v>
      </c>
      <c r="M742" s="16"/>
      <c r="N742" s="17"/>
      <c r="O742" s="16"/>
    </row>
    <row r="743" spans="1:15" x14ac:dyDescent="0.25">
      <c r="A743" s="16"/>
      <c r="B743" s="16"/>
      <c r="C743" s="16"/>
      <c r="D743" s="16"/>
      <c r="E743" s="16"/>
      <c r="F743" s="17"/>
      <c r="G743" s="17"/>
      <c r="H743" s="18"/>
      <c r="I743" s="16"/>
      <c r="J743" s="16"/>
      <c r="K743" s="16"/>
      <c r="L743" s="19" t="e">
        <f t="shared" si="12"/>
        <v>#DIV/0!</v>
      </c>
      <c r="M743" s="16"/>
      <c r="N743" s="17"/>
      <c r="O743" s="16"/>
    </row>
    <row r="744" spans="1:15" x14ac:dyDescent="0.25">
      <c r="A744" s="16"/>
      <c r="B744" s="16"/>
      <c r="C744" s="16"/>
      <c r="D744" s="16"/>
      <c r="E744" s="16"/>
      <c r="F744" s="17"/>
      <c r="G744" s="17"/>
      <c r="H744" s="18"/>
      <c r="I744" s="16"/>
      <c r="J744" s="16"/>
      <c r="K744" s="16"/>
      <c r="L744" s="19" t="e">
        <f t="shared" ref="L744:L807" si="13">IF((K744/D744)&gt;100%,100%,(K744/D744))</f>
        <v>#DIV/0!</v>
      </c>
      <c r="M744" s="16"/>
      <c r="N744" s="17"/>
      <c r="O744" s="16"/>
    </row>
    <row r="745" spans="1:15" x14ac:dyDescent="0.25">
      <c r="A745" s="16"/>
      <c r="B745" s="16"/>
      <c r="C745" s="16"/>
      <c r="D745" s="16"/>
      <c r="E745" s="16"/>
      <c r="F745" s="17"/>
      <c r="G745" s="17"/>
      <c r="H745" s="18"/>
      <c r="I745" s="16"/>
      <c r="J745" s="16"/>
      <c r="K745" s="16"/>
      <c r="L745" s="19" t="e">
        <f t="shared" si="13"/>
        <v>#DIV/0!</v>
      </c>
      <c r="M745" s="16"/>
      <c r="N745" s="17"/>
      <c r="O745" s="16"/>
    </row>
    <row r="746" spans="1:15" x14ac:dyDescent="0.25">
      <c r="A746" s="16"/>
      <c r="B746" s="16"/>
      <c r="C746" s="16"/>
      <c r="D746" s="16"/>
      <c r="E746" s="16"/>
      <c r="F746" s="17"/>
      <c r="G746" s="17"/>
      <c r="H746" s="18"/>
      <c r="I746" s="16"/>
      <c r="J746" s="16"/>
      <c r="K746" s="16"/>
      <c r="L746" s="19" t="e">
        <f t="shared" si="13"/>
        <v>#DIV/0!</v>
      </c>
      <c r="M746" s="16"/>
      <c r="N746" s="17"/>
      <c r="O746" s="16"/>
    </row>
    <row r="747" spans="1:15" x14ac:dyDescent="0.25">
      <c r="A747" s="16"/>
      <c r="B747" s="16"/>
      <c r="C747" s="16"/>
      <c r="D747" s="16"/>
      <c r="E747" s="16"/>
      <c r="F747" s="17"/>
      <c r="G747" s="17"/>
      <c r="H747" s="18"/>
      <c r="I747" s="16"/>
      <c r="J747" s="16"/>
      <c r="K747" s="16"/>
      <c r="L747" s="19" t="e">
        <f t="shared" si="13"/>
        <v>#DIV/0!</v>
      </c>
      <c r="M747" s="16"/>
      <c r="N747" s="17"/>
      <c r="O747" s="16"/>
    </row>
    <row r="748" spans="1:15" x14ac:dyDescent="0.25">
      <c r="A748" s="16"/>
      <c r="B748" s="16"/>
      <c r="C748" s="16"/>
      <c r="D748" s="16"/>
      <c r="E748" s="16"/>
      <c r="F748" s="17"/>
      <c r="G748" s="17"/>
      <c r="H748" s="18"/>
      <c r="I748" s="16"/>
      <c r="J748" s="16"/>
      <c r="K748" s="16"/>
      <c r="L748" s="19" t="e">
        <f t="shared" si="13"/>
        <v>#DIV/0!</v>
      </c>
      <c r="M748" s="16"/>
      <c r="N748" s="17"/>
      <c r="O748" s="16"/>
    </row>
    <row r="749" spans="1:15" x14ac:dyDescent="0.25">
      <c r="A749" s="16"/>
      <c r="B749" s="16"/>
      <c r="C749" s="16"/>
      <c r="D749" s="16"/>
      <c r="E749" s="16"/>
      <c r="F749" s="17"/>
      <c r="G749" s="17"/>
      <c r="H749" s="18"/>
      <c r="I749" s="16"/>
      <c r="J749" s="16"/>
      <c r="K749" s="16"/>
      <c r="L749" s="19" t="e">
        <f t="shared" si="13"/>
        <v>#DIV/0!</v>
      </c>
      <c r="M749" s="16"/>
      <c r="N749" s="17"/>
      <c r="O749" s="16"/>
    </row>
    <row r="750" spans="1:15" x14ac:dyDescent="0.25">
      <c r="A750" s="16"/>
      <c r="B750" s="16"/>
      <c r="C750" s="16"/>
      <c r="D750" s="16"/>
      <c r="E750" s="16"/>
      <c r="F750" s="17"/>
      <c r="G750" s="17"/>
      <c r="H750" s="18"/>
      <c r="I750" s="16"/>
      <c r="J750" s="16"/>
      <c r="K750" s="16"/>
      <c r="L750" s="19" t="e">
        <f t="shared" si="13"/>
        <v>#DIV/0!</v>
      </c>
      <c r="M750" s="16"/>
      <c r="N750" s="17"/>
      <c r="O750" s="16"/>
    </row>
    <row r="751" spans="1:15" x14ac:dyDescent="0.25">
      <c r="A751" s="16"/>
      <c r="B751" s="16"/>
      <c r="C751" s="16"/>
      <c r="D751" s="16"/>
      <c r="E751" s="16"/>
      <c r="F751" s="17"/>
      <c r="G751" s="17"/>
      <c r="H751" s="18"/>
      <c r="I751" s="16"/>
      <c r="J751" s="16"/>
      <c r="K751" s="16"/>
      <c r="L751" s="19" t="e">
        <f t="shared" si="13"/>
        <v>#DIV/0!</v>
      </c>
      <c r="M751" s="16"/>
      <c r="N751" s="17"/>
      <c r="O751" s="16"/>
    </row>
    <row r="752" spans="1:15" x14ac:dyDescent="0.25">
      <c r="A752" s="16"/>
      <c r="B752" s="16"/>
      <c r="C752" s="16"/>
      <c r="D752" s="16"/>
      <c r="E752" s="16"/>
      <c r="F752" s="17"/>
      <c r="G752" s="17"/>
      <c r="H752" s="18"/>
      <c r="I752" s="16"/>
      <c r="J752" s="16"/>
      <c r="K752" s="16"/>
      <c r="L752" s="19" t="e">
        <f t="shared" si="13"/>
        <v>#DIV/0!</v>
      </c>
      <c r="M752" s="16"/>
      <c r="N752" s="17"/>
      <c r="O752" s="16"/>
    </row>
    <row r="753" spans="1:15" x14ac:dyDescent="0.25">
      <c r="A753" s="16"/>
      <c r="B753" s="16"/>
      <c r="C753" s="16"/>
      <c r="D753" s="16"/>
      <c r="E753" s="16"/>
      <c r="F753" s="17"/>
      <c r="G753" s="17"/>
      <c r="H753" s="18"/>
      <c r="I753" s="16"/>
      <c r="J753" s="16"/>
      <c r="K753" s="16"/>
      <c r="L753" s="19" t="e">
        <f t="shared" si="13"/>
        <v>#DIV/0!</v>
      </c>
      <c r="M753" s="16"/>
      <c r="N753" s="17"/>
      <c r="O753" s="16"/>
    </row>
    <row r="754" spans="1:15" x14ac:dyDescent="0.25">
      <c r="A754" s="16"/>
      <c r="B754" s="16"/>
      <c r="C754" s="16"/>
      <c r="D754" s="16"/>
      <c r="E754" s="16"/>
      <c r="F754" s="17"/>
      <c r="G754" s="17"/>
      <c r="H754" s="18"/>
      <c r="I754" s="16"/>
      <c r="J754" s="16"/>
      <c r="K754" s="16"/>
      <c r="L754" s="19" t="e">
        <f t="shared" si="13"/>
        <v>#DIV/0!</v>
      </c>
      <c r="M754" s="16"/>
      <c r="N754" s="17"/>
      <c r="O754" s="16"/>
    </row>
    <row r="755" spans="1:15" x14ac:dyDescent="0.25">
      <c r="A755" s="16"/>
      <c r="B755" s="16"/>
      <c r="C755" s="16"/>
      <c r="D755" s="16"/>
      <c r="E755" s="16"/>
      <c r="F755" s="17"/>
      <c r="G755" s="17"/>
      <c r="H755" s="18"/>
      <c r="I755" s="16"/>
      <c r="J755" s="16"/>
      <c r="K755" s="16"/>
      <c r="L755" s="19" t="e">
        <f t="shared" si="13"/>
        <v>#DIV/0!</v>
      </c>
      <c r="M755" s="16"/>
      <c r="N755" s="17"/>
      <c r="O755" s="16"/>
    </row>
    <row r="756" spans="1:15" x14ac:dyDescent="0.25">
      <c r="A756" s="16"/>
      <c r="B756" s="16"/>
      <c r="C756" s="16"/>
      <c r="D756" s="16"/>
      <c r="E756" s="16"/>
      <c r="F756" s="17"/>
      <c r="G756" s="17"/>
      <c r="H756" s="18"/>
      <c r="I756" s="16"/>
      <c r="J756" s="16"/>
      <c r="K756" s="16"/>
      <c r="L756" s="19" t="e">
        <f t="shared" si="13"/>
        <v>#DIV/0!</v>
      </c>
      <c r="M756" s="16"/>
      <c r="N756" s="17"/>
      <c r="O756" s="16"/>
    </row>
    <row r="757" spans="1:15" x14ac:dyDescent="0.25">
      <c r="A757" s="16"/>
      <c r="B757" s="16"/>
      <c r="C757" s="16"/>
      <c r="D757" s="16"/>
      <c r="E757" s="16"/>
      <c r="F757" s="17"/>
      <c r="G757" s="17"/>
      <c r="H757" s="18"/>
      <c r="I757" s="16"/>
      <c r="J757" s="16"/>
      <c r="K757" s="16"/>
      <c r="L757" s="19" t="e">
        <f t="shared" si="13"/>
        <v>#DIV/0!</v>
      </c>
      <c r="M757" s="16"/>
      <c r="N757" s="17"/>
      <c r="O757" s="16"/>
    </row>
    <row r="758" spans="1:15" x14ac:dyDescent="0.25">
      <c r="A758" s="16"/>
      <c r="B758" s="16"/>
      <c r="C758" s="16"/>
      <c r="D758" s="16"/>
      <c r="E758" s="16"/>
      <c r="F758" s="17"/>
      <c r="G758" s="17"/>
      <c r="H758" s="18"/>
      <c r="I758" s="16"/>
      <c r="J758" s="16"/>
      <c r="K758" s="16"/>
      <c r="L758" s="19" t="e">
        <f t="shared" si="13"/>
        <v>#DIV/0!</v>
      </c>
      <c r="M758" s="16"/>
      <c r="N758" s="17"/>
      <c r="O758" s="16"/>
    </row>
    <row r="759" spans="1:15" x14ac:dyDescent="0.25">
      <c r="A759" s="16"/>
      <c r="B759" s="16"/>
      <c r="C759" s="16"/>
      <c r="D759" s="16"/>
      <c r="E759" s="16"/>
      <c r="F759" s="17"/>
      <c r="G759" s="17"/>
      <c r="H759" s="18"/>
      <c r="I759" s="16"/>
      <c r="J759" s="16"/>
      <c r="K759" s="16"/>
      <c r="L759" s="19" t="e">
        <f t="shared" si="13"/>
        <v>#DIV/0!</v>
      </c>
      <c r="M759" s="16"/>
      <c r="N759" s="17"/>
      <c r="O759" s="16"/>
    </row>
    <row r="760" spans="1:15" x14ac:dyDescent="0.25">
      <c r="A760" s="16"/>
      <c r="B760" s="16"/>
      <c r="C760" s="16"/>
      <c r="D760" s="16"/>
      <c r="E760" s="16"/>
      <c r="F760" s="17"/>
      <c r="G760" s="17"/>
      <c r="H760" s="18"/>
      <c r="I760" s="16"/>
      <c r="J760" s="16"/>
      <c r="K760" s="16"/>
      <c r="L760" s="19" t="e">
        <f t="shared" si="13"/>
        <v>#DIV/0!</v>
      </c>
      <c r="M760" s="16"/>
      <c r="N760" s="17"/>
      <c r="O760" s="16"/>
    </row>
    <row r="761" spans="1:15" x14ac:dyDescent="0.25">
      <c r="A761" s="16"/>
      <c r="B761" s="16"/>
      <c r="C761" s="16"/>
      <c r="D761" s="16"/>
      <c r="E761" s="16"/>
      <c r="F761" s="17"/>
      <c r="G761" s="17"/>
      <c r="H761" s="18"/>
      <c r="I761" s="16"/>
      <c r="J761" s="16"/>
      <c r="K761" s="16"/>
      <c r="L761" s="19" t="e">
        <f t="shared" si="13"/>
        <v>#DIV/0!</v>
      </c>
      <c r="M761" s="16"/>
      <c r="N761" s="17"/>
      <c r="O761" s="16"/>
    </row>
    <row r="762" spans="1:15" x14ac:dyDescent="0.25">
      <c r="A762" s="16"/>
      <c r="B762" s="16"/>
      <c r="C762" s="16"/>
      <c r="D762" s="16"/>
      <c r="E762" s="16"/>
      <c r="F762" s="17"/>
      <c r="G762" s="17"/>
      <c r="H762" s="18"/>
      <c r="I762" s="16"/>
      <c r="J762" s="16"/>
      <c r="K762" s="16"/>
      <c r="L762" s="19" t="e">
        <f t="shared" si="13"/>
        <v>#DIV/0!</v>
      </c>
      <c r="M762" s="16"/>
      <c r="N762" s="17"/>
      <c r="O762" s="16"/>
    </row>
    <row r="763" spans="1:15" x14ac:dyDescent="0.25">
      <c r="A763" s="16"/>
      <c r="B763" s="16"/>
      <c r="C763" s="16"/>
      <c r="D763" s="16"/>
      <c r="E763" s="16"/>
      <c r="F763" s="17"/>
      <c r="G763" s="17"/>
      <c r="H763" s="18"/>
      <c r="I763" s="16"/>
      <c r="J763" s="16"/>
      <c r="K763" s="16"/>
      <c r="L763" s="19" t="e">
        <f t="shared" si="13"/>
        <v>#DIV/0!</v>
      </c>
      <c r="M763" s="16"/>
      <c r="N763" s="17"/>
      <c r="O763" s="16"/>
    </row>
    <row r="764" spans="1:15" x14ac:dyDescent="0.25">
      <c r="A764" s="16"/>
      <c r="B764" s="16"/>
      <c r="C764" s="16"/>
      <c r="D764" s="16"/>
      <c r="E764" s="16"/>
      <c r="F764" s="17"/>
      <c r="G764" s="17"/>
      <c r="H764" s="18"/>
      <c r="I764" s="16"/>
      <c r="J764" s="16"/>
      <c r="K764" s="16"/>
      <c r="L764" s="19" t="e">
        <f t="shared" si="13"/>
        <v>#DIV/0!</v>
      </c>
      <c r="M764" s="16"/>
      <c r="N764" s="17"/>
      <c r="O764" s="16"/>
    </row>
    <row r="765" spans="1:15" x14ac:dyDescent="0.25">
      <c r="A765" s="16"/>
      <c r="B765" s="16"/>
      <c r="C765" s="16"/>
      <c r="D765" s="16"/>
      <c r="E765" s="16"/>
      <c r="F765" s="17"/>
      <c r="G765" s="17"/>
      <c r="H765" s="18"/>
      <c r="I765" s="16"/>
      <c r="J765" s="16"/>
      <c r="K765" s="16"/>
      <c r="L765" s="19" t="e">
        <f t="shared" si="13"/>
        <v>#DIV/0!</v>
      </c>
      <c r="M765" s="16"/>
      <c r="N765" s="17"/>
      <c r="O765" s="16"/>
    </row>
    <row r="766" spans="1:15" x14ac:dyDescent="0.25">
      <c r="A766" s="16"/>
      <c r="B766" s="16"/>
      <c r="C766" s="16"/>
      <c r="D766" s="16"/>
      <c r="E766" s="16"/>
      <c r="F766" s="17"/>
      <c r="G766" s="17"/>
      <c r="H766" s="18"/>
      <c r="I766" s="16"/>
      <c r="J766" s="16"/>
      <c r="K766" s="16"/>
      <c r="L766" s="19" t="e">
        <f t="shared" si="13"/>
        <v>#DIV/0!</v>
      </c>
      <c r="M766" s="16"/>
      <c r="N766" s="17"/>
      <c r="O766" s="16"/>
    </row>
    <row r="767" spans="1:15" x14ac:dyDescent="0.25">
      <c r="A767" s="16"/>
      <c r="B767" s="16"/>
      <c r="C767" s="16"/>
      <c r="D767" s="16"/>
      <c r="E767" s="16"/>
      <c r="F767" s="17"/>
      <c r="G767" s="17"/>
      <c r="H767" s="18"/>
      <c r="I767" s="16"/>
      <c r="J767" s="16"/>
      <c r="K767" s="16"/>
      <c r="L767" s="19" t="e">
        <f t="shared" si="13"/>
        <v>#DIV/0!</v>
      </c>
      <c r="M767" s="16"/>
      <c r="N767" s="17"/>
      <c r="O767" s="16"/>
    </row>
    <row r="768" spans="1:15" x14ac:dyDescent="0.25">
      <c r="A768" s="16"/>
      <c r="B768" s="16"/>
      <c r="C768" s="16"/>
      <c r="D768" s="16"/>
      <c r="E768" s="16"/>
      <c r="F768" s="17"/>
      <c r="G768" s="17"/>
      <c r="H768" s="18"/>
      <c r="I768" s="16"/>
      <c r="J768" s="16"/>
      <c r="K768" s="16"/>
      <c r="L768" s="19" t="e">
        <f t="shared" si="13"/>
        <v>#DIV/0!</v>
      </c>
      <c r="M768" s="16"/>
      <c r="N768" s="17"/>
      <c r="O768" s="16"/>
    </row>
    <row r="769" spans="1:15" x14ac:dyDescent="0.25">
      <c r="A769" s="16"/>
      <c r="B769" s="16"/>
      <c r="C769" s="16"/>
      <c r="D769" s="16"/>
      <c r="E769" s="16"/>
      <c r="F769" s="17"/>
      <c r="G769" s="17"/>
      <c r="H769" s="18"/>
      <c r="I769" s="16"/>
      <c r="J769" s="16"/>
      <c r="K769" s="16"/>
      <c r="L769" s="19" t="e">
        <f t="shared" si="13"/>
        <v>#DIV/0!</v>
      </c>
      <c r="M769" s="16"/>
      <c r="N769" s="17"/>
      <c r="O769" s="16"/>
    </row>
    <row r="770" spans="1:15" x14ac:dyDescent="0.25">
      <c r="A770" s="16"/>
      <c r="B770" s="16"/>
      <c r="C770" s="16"/>
      <c r="D770" s="16"/>
      <c r="E770" s="16"/>
      <c r="F770" s="17"/>
      <c r="G770" s="17"/>
      <c r="H770" s="18"/>
      <c r="I770" s="16"/>
      <c r="J770" s="16"/>
      <c r="K770" s="16"/>
      <c r="L770" s="19" t="e">
        <f t="shared" si="13"/>
        <v>#DIV/0!</v>
      </c>
      <c r="M770" s="16"/>
      <c r="N770" s="17"/>
      <c r="O770" s="16"/>
    </row>
    <row r="771" spans="1:15" x14ac:dyDescent="0.25">
      <c r="A771" s="16"/>
      <c r="B771" s="16"/>
      <c r="C771" s="16"/>
      <c r="D771" s="16"/>
      <c r="E771" s="16"/>
      <c r="F771" s="17"/>
      <c r="G771" s="17"/>
      <c r="H771" s="18"/>
      <c r="I771" s="16"/>
      <c r="J771" s="16"/>
      <c r="K771" s="16"/>
      <c r="L771" s="19" t="e">
        <f t="shared" si="13"/>
        <v>#DIV/0!</v>
      </c>
      <c r="M771" s="16"/>
      <c r="N771" s="17"/>
      <c r="O771" s="16"/>
    </row>
    <row r="772" spans="1:15" x14ac:dyDescent="0.25">
      <c r="A772" s="16"/>
      <c r="B772" s="16"/>
      <c r="C772" s="16"/>
      <c r="D772" s="16"/>
      <c r="E772" s="16"/>
      <c r="F772" s="17"/>
      <c r="G772" s="17"/>
      <c r="H772" s="18"/>
      <c r="I772" s="16"/>
      <c r="J772" s="16"/>
      <c r="K772" s="16"/>
      <c r="L772" s="19" t="e">
        <f t="shared" si="13"/>
        <v>#DIV/0!</v>
      </c>
      <c r="M772" s="16"/>
      <c r="N772" s="17"/>
      <c r="O772" s="16"/>
    </row>
    <row r="773" spans="1:15" x14ac:dyDescent="0.25">
      <c r="A773" s="16"/>
      <c r="B773" s="16"/>
      <c r="C773" s="16"/>
      <c r="D773" s="16"/>
      <c r="E773" s="16"/>
      <c r="F773" s="17"/>
      <c r="G773" s="17"/>
      <c r="H773" s="18"/>
      <c r="I773" s="16"/>
      <c r="J773" s="16"/>
      <c r="K773" s="16"/>
      <c r="L773" s="19" t="e">
        <f t="shared" si="13"/>
        <v>#DIV/0!</v>
      </c>
      <c r="M773" s="16"/>
      <c r="N773" s="17"/>
      <c r="O773" s="16"/>
    </row>
    <row r="774" spans="1:15" x14ac:dyDescent="0.25">
      <c r="A774" s="16"/>
      <c r="B774" s="16"/>
      <c r="C774" s="16"/>
      <c r="D774" s="16"/>
      <c r="E774" s="16"/>
      <c r="F774" s="17"/>
      <c r="G774" s="17"/>
      <c r="H774" s="18"/>
      <c r="I774" s="16"/>
      <c r="J774" s="16"/>
      <c r="K774" s="16"/>
      <c r="L774" s="19" t="e">
        <f t="shared" si="13"/>
        <v>#DIV/0!</v>
      </c>
      <c r="M774" s="16"/>
      <c r="N774" s="17"/>
      <c r="O774" s="16"/>
    </row>
    <row r="775" spans="1:15" x14ac:dyDescent="0.25">
      <c r="A775" s="16"/>
      <c r="B775" s="16"/>
      <c r="C775" s="16"/>
      <c r="D775" s="16"/>
      <c r="E775" s="16"/>
      <c r="F775" s="17"/>
      <c r="G775" s="17"/>
      <c r="H775" s="18"/>
      <c r="I775" s="16"/>
      <c r="J775" s="16"/>
      <c r="K775" s="16"/>
      <c r="L775" s="19" t="e">
        <f t="shared" si="13"/>
        <v>#DIV/0!</v>
      </c>
      <c r="M775" s="16"/>
      <c r="N775" s="17"/>
      <c r="O775" s="16"/>
    </row>
    <row r="776" spans="1:15" x14ac:dyDescent="0.25">
      <c r="A776" s="16"/>
      <c r="B776" s="16"/>
      <c r="C776" s="16"/>
      <c r="D776" s="16"/>
      <c r="E776" s="16"/>
      <c r="F776" s="17"/>
      <c r="G776" s="17"/>
      <c r="H776" s="18"/>
      <c r="I776" s="16"/>
      <c r="J776" s="16"/>
      <c r="K776" s="16"/>
      <c r="L776" s="19" t="e">
        <f t="shared" si="13"/>
        <v>#DIV/0!</v>
      </c>
      <c r="M776" s="16"/>
      <c r="N776" s="17"/>
      <c r="O776" s="16"/>
    </row>
    <row r="777" spans="1:15" x14ac:dyDescent="0.25">
      <c r="A777" s="16"/>
      <c r="B777" s="16"/>
      <c r="C777" s="16"/>
      <c r="D777" s="16"/>
      <c r="E777" s="16"/>
      <c r="F777" s="17"/>
      <c r="G777" s="17"/>
      <c r="H777" s="18"/>
      <c r="I777" s="16"/>
      <c r="J777" s="16"/>
      <c r="K777" s="16"/>
      <c r="L777" s="19" t="e">
        <f t="shared" si="13"/>
        <v>#DIV/0!</v>
      </c>
      <c r="M777" s="16"/>
      <c r="N777" s="17"/>
      <c r="O777" s="16"/>
    </row>
    <row r="778" spans="1:15" x14ac:dyDescent="0.25">
      <c r="A778" s="16"/>
      <c r="B778" s="16"/>
      <c r="C778" s="16"/>
      <c r="D778" s="16"/>
      <c r="E778" s="16"/>
      <c r="F778" s="17"/>
      <c r="G778" s="17"/>
      <c r="H778" s="18"/>
      <c r="I778" s="16"/>
      <c r="J778" s="16"/>
      <c r="K778" s="16"/>
      <c r="L778" s="19" t="e">
        <f t="shared" si="13"/>
        <v>#DIV/0!</v>
      </c>
      <c r="M778" s="16"/>
      <c r="N778" s="17"/>
      <c r="O778" s="16"/>
    </row>
    <row r="779" spans="1:15" x14ac:dyDescent="0.25">
      <c r="A779" s="16"/>
      <c r="B779" s="16"/>
      <c r="C779" s="16"/>
      <c r="D779" s="16"/>
      <c r="E779" s="16"/>
      <c r="F779" s="17"/>
      <c r="G779" s="17"/>
      <c r="H779" s="18"/>
      <c r="I779" s="16"/>
      <c r="J779" s="16"/>
      <c r="K779" s="16"/>
      <c r="L779" s="19" t="e">
        <f t="shared" si="13"/>
        <v>#DIV/0!</v>
      </c>
      <c r="M779" s="16"/>
      <c r="N779" s="17"/>
      <c r="O779" s="16"/>
    </row>
    <row r="780" spans="1:15" x14ac:dyDescent="0.25">
      <c r="A780" s="16"/>
      <c r="B780" s="16"/>
      <c r="C780" s="16"/>
      <c r="D780" s="16"/>
      <c r="E780" s="16"/>
      <c r="F780" s="17"/>
      <c r="G780" s="17"/>
      <c r="H780" s="18"/>
      <c r="I780" s="16"/>
      <c r="J780" s="16"/>
      <c r="K780" s="16"/>
      <c r="L780" s="19" t="e">
        <f t="shared" si="13"/>
        <v>#DIV/0!</v>
      </c>
      <c r="M780" s="16"/>
      <c r="N780" s="17"/>
      <c r="O780" s="16"/>
    </row>
    <row r="781" spans="1:15" x14ac:dyDescent="0.25">
      <c r="A781" s="16"/>
      <c r="B781" s="16"/>
      <c r="C781" s="16"/>
      <c r="D781" s="16"/>
      <c r="E781" s="16"/>
      <c r="F781" s="17"/>
      <c r="G781" s="17"/>
      <c r="H781" s="18"/>
      <c r="I781" s="16"/>
      <c r="J781" s="16"/>
      <c r="K781" s="16"/>
      <c r="L781" s="19" t="e">
        <f t="shared" si="13"/>
        <v>#DIV/0!</v>
      </c>
      <c r="M781" s="16"/>
      <c r="N781" s="17"/>
      <c r="O781" s="16"/>
    </row>
    <row r="782" spans="1:15" x14ac:dyDescent="0.25">
      <c r="A782" s="16"/>
      <c r="B782" s="16"/>
      <c r="C782" s="16"/>
      <c r="D782" s="16"/>
      <c r="E782" s="16"/>
      <c r="F782" s="17"/>
      <c r="G782" s="17"/>
      <c r="H782" s="18"/>
      <c r="I782" s="16"/>
      <c r="J782" s="16"/>
      <c r="K782" s="16"/>
      <c r="L782" s="19" t="e">
        <f t="shared" si="13"/>
        <v>#DIV/0!</v>
      </c>
      <c r="M782" s="16"/>
      <c r="N782" s="17"/>
      <c r="O782" s="16"/>
    </row>
    <row r="783" spans="1:15" x14ac:dyDescent="0.25">
      <c r="A783" s="16"/>
      <c r="B783" s="16"/>
      <c r="C783" s="16"/>
      <c r="D783" s="16"/>
      <c r="E783" s="16"/>
      <c r="F783" s="17"/>
      <c r="G783" s="17"/>
      <c r="H783" s="18"/>
      <c r="I783" s="16"/>
      <c r="J783" s="16"/>
      <c r="K783" s="16"/>
      <c r="L783" s="19" t="e">
        <f t="shared" si="13"/>
        <v>#DIV/0!</v>
      </c>
      <c r="M783" s="16"/>
      <c r="N783" s="17"/>
      <c r="O783" s="16"/>
    </row>
    <row r="784" spans="1:15" x14ac:dyDescent="0.25">
      <c r="A784" s="16"/>
      <c r="B784" s="16"/>
      <c r="C784" s="16"/>
      <c r="D784" s="16"/>
      <c r="E784" s="16"/>
      <c r="F784" s="17"/>
      <c r="G784" s="17"/>
      <c r="H784" s="18"/>
      <c r="I784" s="16"/>
      <c r="J784" s="16"/>
      <c r="K784" s="16"/>
      <c r="L784" s="19" t="e">
        <f t="shared" si="13"/>
        <v>#DIV/0!</v>
      </c>
      <c r="M784" s="16"/>
      <c r="N784" s="17"/>
      <c r="O784" s="16"/>
    </row>
    <row r="785" spans="1:15" x14ac:dyDescent="0.25">
      <c r="A785" s="16"/>
      <c r="B785" s="16"/>
      <c r="C785" s="16"/>
      <c r="D785" s="16"/>
      <c r="E785" s="16"/>
      <c r="F785" s="17"/>
      <c r="G785" s="17"/>
      <c r="H785" s="18"/>
      <c r="I785" s="16"/>
      <c r="J785" s="16"/>
      <c r="K785" s="16"/>
      <c r="L785" s="19" t="e">
        <f t="shared" si="13"/>
        <v>#DIV/0!</v>
      </c>
      <c r="M785" s="16"/>
      <c r="N785" s="17"/>
      <c r="O785" s="16"/>
    </row>
    <row r="786" spans="1:15" x14ac:dyDescent="0.25">
      <c r="A786" s="16"/>
      <c r="B786" s="16"/>
      <c r="C786" s="16"/>
      <c r="D786" s="16"/>
      <c r="E786" s="16"/>
      <c r="F786" s="17"/>
      <c r="G786" s="17"/>
      <c r="H786" s="18"/>
      <c r="I786" s="16"/>
      <c r="J786" s="16"/>
      <c r="K786" s="16"/>
      <c r="L786" s="19" t="e">
        <f t="shared" si="13"/>
        <v>#DIV/0!</v>
      </c>
      <c r="M786" s="16"/>
      <c r="N786" s="17"/>
      <c r="O786" s="16"/>
    </row>
    <row r="787" spans="1:15" x14ac:dyDescent="0.25">
      <c r="A787" s="16"/>
      <c r="B787" s="16"/>
      <c r="C787" s="16"/>
      <c r="D787" s="16"/>
      <c r="E787" s="16"/>
      <c r="F787" s="17"/>
      <c r="G787" s="17"/>
      <c r="H787" s="18"/>
      <c r="I787" s="16"/>
      <c r="J787" s="16"/>
      <c r="K787" s="16"/>
      <c r="L787" s="19" t="e">
        <f t="shared" si="13"/>
        <v>#DIV/0!</v>
      </c>
      <c r="M787" s="16"/>
      <c r="N787" s="17"/>
      <c r="O787" s="16"/>
    </row>
    <row r="788" spans="1:15" x14ac:dyDescent="0.25">
      <c r="A788" s="16"/>
      <c r="B788" s="16"/>
      <c r="C788" s="16"/>
      <c r="D788" s="16"/>
      <c r="E788" s="16"/>
      <c r="F788" s="17"/>
      <c r="G788" s="17"/>
      <c r="H788" s="18"/>
      <c r="I788" s="16"/>
      <c r="J788" s="16"/>
      <c r="K788" s="16"/>
      <c r="L788" s="19" t="e">
        <f t="shared" si="13"/>
        <v>#DIV/0!</v>
      </c>
      <c r="M788" s="16"/>
      <c r="N788" s="17"/>
      <c r="O788" s="16"/>
    </row>
    <row r="789" spans="1:15" x14ac:dyDescent="0.25">
      <c r="A789" s="16"/>
      <c r="B789" s="16"/>
      <c r="C789" s="16"/>
      <c r="D789" s="16"/>
      <c r="E789" s="16"/>
      <c r="F789" s="17"/>
      <c r="G789" s="17"/>
      <c r="H789" s="18"/>
      <c r="I789" s="16"/>
      <c r="J789" s="16"/>
      <c r="K789" s="16"/>
      <c r="L789" s="19" t="e">
        <f t="shared" si="13"/>
        <v>#DIV/0!</v>
      </c>
      <c r="M789" s="16"/>
      <c r="N789" s="17"/>
      <c r="O789" s="16"/>
    </row>
    <row r="790" spans="1:15" x14ac:dyDescent="0.25">
      <c r="A790" s="16"/>
      <c r="B790" s="16"/>
      <c r="C790" s="16"/>
      <c r="D790" s="16"/>
      <c r="E790" s="16"/>
      <c r="F790" s="17"/>
      <c r="G790" s="17"/>
      <c r="H790" s="18"/>
      <c r="I790" s="16"/>
      <c r="J790" s="16"/>
      <c r="K790" s="16"/>
      <c r="L790" s="19" t="e">
        <f t="shared" si="13"/>
        <v>#DIV/0!</v>
      </c>
      <c r="M790" s="16"/>
      <c r="N790" s="17"/>
      <c r="O790" s="16"/>
    </row>
    <row r="791" spans="1:15" x14ac:dyDescent="0.25">
      <c r="A791" s="16"/>
      <c r="B791" s="16"/>
      <c r="C791" s="16"/>
      <c r="D791" s="16"/>
      <c r="E791" s="16"/>
      <c r="F791" s="17"/>
      <c r="G791" s="17"/>
      <c r="H791" s="18"/>
      <c r="I791" s="16"/>
      <c r="J791" s="16"/>
      <c r="K791" s="16"/>
      <c r="L791" s="19" t="e">
        <f t="shared" si="13"/>
        <v>#DIV/0!</v>
      </c>
      <c r="M791" s="16"/>
      <c r="N791" s="17"/>
      <c r="O791" s="16"/>
    </row>
    <row r="792" spans="1:15" x14ac:dyDescent="0.25">
      <c r="A792" s="16"/>
      <c r="B792" s="16"/>
      <c r="C792" s="16"/>
      <c r="D792" s="16"/>
      <c r="E792" s="16"/>
      <c r="F792" s="17"/>
      <c r="G792" s="17"/>
      <c r="H792" s="18"/>
      <c r="I792" s="16"/>
      <c r="J792" s="16"/>
      <c r="K792" s="16"/>
      <c r="L792" s="19" t="e">
        <f t="shared" si="13"/>
        <v>#DIV/0!</v>
      </c>
      <c r="M792" s="16"/>
      <c r="N792" s="17"/>
      <c r="O792" s="16"/>
    </row>
    <row r="793" spans="1:15" x14ac:dyDescent="0.25">
      <c r="A793" s="16"/>
      <c r="B793" s="16"/>
      <c r="C793" s="16"/>
      <c r="D793" s="16"/>
      <c r="E793" s="16"/>
      <c r="F793" s="17"/>
      <c r="G793" s="17"/>
      <c r="H793" s="18"/>
      <c r="I793" s="16"/>
      <c r="J793" s="16"/>
      <c r="K793" s="16"/>
      <c r="L793" s="19" t="e">
        <f t="shared" si="13"/>
        <v>#DIV/0!</v>
      </c>
      <c r="M793" s="16"/>
      <c r="N793" s="17"/>
      <c r="O793" s="16"/>
    </row>
    <row r="794" spans="1:15" x14ac:dyDescent="0.25">
      <c r="A794" s="16"/>
      <c r="B794" s="16"/>
      <c r="C794" s="16"/>
      <c r="D794" s="16"/>
      <c r="E794" s="16"/>
      <c r="F794" s="17"/>
      <c r="G794" s="17"/>
      <c r="H794" s="18"/>
      <c r="I794" s="16"/>
      <c r="J794" s="16"/>
      <c r="K794" s="16"/>
      <c r="L794" s="19" t="e">
        <f t="shared" si="13"/>
        <v>#DIV/0!</v>
      </c>
      <c r="M794" s="16"/>
      <c r="N794" s="17"/>
      <c r="O794" s="16"/>
    </row>
    <row r="795" spans="1:15" x14ac:dyDescent="0.25">
      <c r="A795" s="16"/>
      <c r="B795" s="16"/>
      <c r="C795" s="16"/>
      <c r="D795" s="16"/>
      <c r="E795" s="16"/>
      <c r="F795" s="17"/>
      <c r="G795" s="17"/>
      <c r="H795" s="18"/>
      <c r="I795" s="16"/>
      <c r="J795" s="16"/>
      <c r="K795" s="16"/>
      <c r="L795" s="19" t="e">
        <f t="shared" si="13"/>
        <v>#DIV/0!</v>
      </c>
      <c r="M795" s="16"/>
      <c r="N795" s="17"/>
      <c r="O795" s="16"/>
    </row>
    <row r="796" spans="1:15" x14ac:dyDescent="0.25">
      <c r="A796" s="16"/>
      <c r="B796" s="16"/>
      <c r="C796" s="16"/>
      <c r="D796" s="16"/>
      <c r="E796" s="16"/>
      <c r="F796" s="17"/>
      <c r="G796" s="17"/>
      <c r="H796" s="18"/>
      <c r="I796" s="16"/>
      <c r="J796" s="16"/>
      <c r="K796" s="16"/>
      <c r="L796" s="19" t="e">
        <f t="shared" si="13"/>
        <v>#DIV/0!</v>
      </c>
      <c r="M796" s="16"/>
      <c r="N796" s="17"/>
      <c r="O796" s="16"/>
    </row>
    <row r="797" spans="1:15" x14ac:dyDescent="0.25">
      <c r="A797" s="16"/>
      <c r="B797" s="16"/>
      <c r="C797" s="16"/>
      <c r="D797" s="16"/>
      <c r="E797" s="16"/>
      <c r="F797" s="17"/>
      <c r="G797" s="17"/>
      <c r="H797" s="18"/>
      <c r="I797" s="16"/>
      <c r="J797" s="16"/>
      <c r="K797" s="16"/>
      <c r="L797" s="19" t="e">
        <f t="shared" si="13"/>
        <v>#DIV/0!</v>
      </c>
      <c r="M797" s="16"/>
      <c r="N797" s="17"/>
      <c r="O797" s="16"/>
    </row>
    <row r="798" spans="1:15" x14ac:dyDescent="0.25">
      <c r="A798" s="16"/>
      <c r="B798" s="16"/>
      <c r="C798" s="16"/>
      <c r="D798" s="16"/>
      <c r="E798" s="16"/>
      <c r="F798" s="17"/>
      <c r="G798" s="17"/>
      <c r="H798" s="18"/>
      <c r="I798" s="16"/>
      <c r="J798" s="16"/>
      <c r="K798" s="16"/>
      <c r="L798" s="19" t="e">
        <f t="shared" si="13"/>
        <v>#DIV/0!</v>
      </c>
      <c r="M798" s="16"/>
      <c r="N798" s="17"/>
      <c r="O798" s="16"/>
    </row>
    <row r="799" spans="1:15" x14ac:dyDescent="0.25">
      <c r="A799" s="16"/>
      <c r="B799" s="16"/>
      <c r="C799" s="16"/>
      <c r="D799" s="16"/>
      <c r="E799" s="16"/>
      <c r="F799" s="17"/>
      <c r="G799" s="17"/>
      <c r="H799" s="18"/>
      <c r="I799" s="16"/>
      <c r="J799" s="16"/>
      <c r="K799" s="16"/>
      <c r="L799" s="19" t="e">
        <f t="shared" si="13"/>
        <v>#DIV/0!</v>
      </c>
      <c r="M799" s="16"/>
      <c r="N799" s="17"/>
      <c r="O799" s="16"/>
    </row>
    <row r="800" spans="1:15" x14ac:dyDescent="0.25">
      <c r="A800" s="16"/>
      <c r="B800" s="16"/>
      <c r="C800" s="16"/>
      <c r="D800" s="16"/>
      <c r="E800" s="16"/>
      <c r="F800" s="17"/>
      <c r="G800" s="17"/>
      <c r="H800" s="18"/>
      <c r="I800" s="16"/>
      <c r="J800" s="16"/>
      <c r="K800" s="16"/>
      <c r="L800" s="19" t="e">
        <f t="shared" si="13"/>
        <v>#DIV/0!</v>
      </c>
      <c r="M800" s="16"/>
      <c r="N800" s="17"/>
      <c r="O800" s="16"/>
    </row>
    <row r="801" spans="1:15" x14ac:dyDescent="0.25">
      <c r="A801" s="16"/>
      <c r="B801" s="16"/>
      <c r="C801" s="16"/>
      <c r="D801" s="16"/>
      <c r="E801" s="16"/>
      <c r="F801" s="17"/>
      <c r="G801" s="17"/>
      <c r="H801" s="18"/>
      <c r="I801" s="16"/>
      <c r="J801" s="16"/>
      <c r="K801" s="16"/>
      <c r="L801" s="19" t="e">
        <f t="shared" si="13"/>
        <v>#DIV/0!</v>
      </c>
      <c r="M801" s="16"/>
      <c r="N801" s="17"/>
      <c r="O801" s="16"/>
    </row>
    <row r="802" spans="1:15" x14ac:dyDescent="0.25">
      <c r="A802" s="16"/>
      <c r="B802" s="16"/>
      <c r="C802" s="16"/>
      <c r="D802" s="16"/>
      <c r="E802" s="16"/>
      <c r="F802" s="17"/>
      <c r="G802" s="17"/>
      <c r="H802" s="18"/>
      <c r="I802" s="16"/>
      <c r="J802" s="16"/>
      <c r="K802" s="16"/>
      <c r="L802" s="19" t="e">
        <f t="shared" si="13"/>
        <v>#DIV/0!</v>
      </c>
      <c r="M802" s="16"/>
      <c r="N802" s="17"/>
      <c r="O802" s="16"/>
    </row>
    <row r="803" spans="1:15" x14ac:dyDescent="0.25">
      <c r="A803" s="16"/>
      <c r="B803" s="16"/>
      <c r="C803" s="16"/>
      <c r="D803" s="16"/>
      <c r="E803" s="16"/>
      <c r="F803" s="17"/>
      <c r="G803" s="17"/>
      <c r="H803" s="18"/>
      <c r="I803" s="16"/>
      <c r="J803" s="16"/>
      <c r="K803" s="16"/>
      <c r="L803" s="19" t="e">
        <f t="shared" si="13"/>
        <v>#DIV/0!</v>
      </c>
      <c r="M803" s="16"/>
      <c r="N803" s="17"/>
      <c r="O803" s="16"/>
    </row>
    <row r="804" spans="1:15" x14ac:dyDescent="0.25">
      <c r="A804" s="16"/>
      <c r="B804" s="16"/>
      <c r="C804" s="16"/>
      <c r="D804" s="16"/>
      <c r="E804" s="16"/>
      <c r="F804" s="17"/>
      <c r="G804" s="17"/>
      <c r="H804" s="18"/>
      <c r="I804" s="16"/>
      <c r="J804" s="16"/>
      <c r="K804" s="16"/>
      <c r="L804" s="19" t="e">
        <f t="shared" si="13"/>
        <v>#DIV/0!</v>
      </c>
      <c r="M804" s="16"/>
      <c r="N804" s="17"/>
      <c r="O804" s="16"/>
    </row>
    <row r="805" spans="1:15" x14ac:dyDescent="0.25">
      <c r="A805" s="16"/>
      <c r="B805" s="16"/>
      <c r="C805" s="16"/>
      <c r="D805" s="16"/>
      <c r="E805" s="16"/>
      <c r="F805" s="17"/>
      <c r="G805" s="17"/>
      <c r="H805" s="18"/>
      <c r="I805" s="16"/>
      <c r="J805" s="16"/>
      <c r="K805" s="16"/>
      <c r="L805" s="19" t="e">
        <f t="shared" si="13"/>
        <v>#DIV/0!</v>
      </c>
      <c r="M805" s="16"/>
      <c r="N805" s="17"/>
      <c r="O805" s="16"/>
    </row>
    <row r="806" spans="1:15" x14ac:dyDescent="0.25">
      <c r="A806" s="16"/>
      <c r="B806" s="16"/>
      <c r="C806" s="16"/>
      <c r="D806" s="16"/>
      <c r="E806" s="16"/>
      <c r="F806" s="17"/>
      <c r="G806" s="17"/>
      <c r="H806" s="18"/>
      <c r="I806" s="16"/>
      <c r="J806" s="16"/>
      <c r="K806" s="16"/>
      <c r="L806" s="19" t="e">
        <f t="shared" si="13"/>
        <v>#DIV/0!</v>
      </c>
      <c r="M806" s="16"/>
      <c r="N806" s="17"/>
      <c r="O806" s="16"/>
    </row>
    <row r="807" spans="1:15" x14ac:dyDescent="0.25">
      <c r="A807" s="16"/>
      <c r="B807" s="16"/>
      <c r="C807" s="16"/>
      <c r="D807" s="16"/>
      <c r="E807" s="16"/>
      <c r="F807" s="17"/>
      <c r="G807" s="17"/>
      <c r="H807" s="18"/>
      <c r="I807" s="16"/>
      <c r="J807" s="16"/>
      <c r="K807" s="16"/>
      <c r="L807" s="19" t="e">
        <f t="shared" si="13"/>
        <v>#DIV/0!</v>
      </c>
      <c r="M807" s="16"/>
      <c r="N807" s="17"/>
      <c r="O807" s="16"/>
    </row>
    <row r="808" spans="1:15" x14ac:dyDescent="0.25">
      <c r="A808" s="16"/>
      <c r="B808" s="16"/>
      <c r="C808" s="16"/>
      <c r="D808" s="16"/>
      <c r="E808" s="16"/>
      <c r="F808" s="17"/>
      <c r="G808" s="17"/>
      <c r="H808" s="18"/>
      <c r="I808" s="16"/>
      <c r="J808" s="16"/>
      <c r="K808" s="16"/>
      <c r="L808" s="19" t="e">
        <f t="shared" ref="L808:L871" si="14">IF((K808/D808)&gt;100%,100%,(K808/D808))</f>
        <v>#DIV/0!</v>
      </c>
      <c r="M808" s="16"/>
      <c r="N808" s="17"/>
      <c r="O808" s="16"/>
    </row>
    <row r="809" spans="1:15" x14ac:dyDescent="0.25">
      <c r="A809" s="16"/>
      <c r="B809" s="16"/>
      <c r="C809" s="16"/>
      <c r="D809" s="16"/>
      <c r="E809" s="16"/>
      <c r="F809" s="17"/>
      <c r="G809" s="17"/>
      <c r="H809" s="18"/>
      <c r="I809" s="16"/>
      <c r="J809" s="16"/>
      <c r="K809" s="16"/>
      <c r="L809" s="19" t="e">
        <f t="shared" si="14"/>
        <v>#DIV/0!</v>
      </c>
      <c r="M809" s="16"/>
      <c r="N809" s="17"/>
      <c r="O809" s="16"/>
    </row>
    <row r="810" spans="1:15" x14ac:dyDescent="0.25">
      <c r="A810" s="16"/>
      <c r="B810" s="16"/>
      <c r="C810" s="16"/>
      <c r="D810" s="16"/>
      <c r="E810" s="16"/>
      <c r="F810" s="17"/>
      <c r="G810" s="17"/>
      <c r="H810" s="18"/>
      <c r="I810" s="16"/>
      <c r="J810" s="16"/>
      <c r="K810" s="16"/>
      <c r="L810" s="19" t="e">
        <f t="shared" si="14"/>
        <v>#DIV/0!</v>
      </c>
      <c r="M810" s="16"/>
      <c r="N810" s="17"/>
      <c r="O810" s="16"/>
    </row>
    <row r="811" spans="1:15" x14ac:dyDescent="0.25">
      <c r="A811" s="16"/>
      <c r="B811" s="16"/>
      <c r="C811" s="16"/>
      <c r="D811" s="16"/>
      <c r="E811" s="16"/>
      <c r="F811" s="17"/>
      <c r="G811" s="17"/>
      <c r="H811" s="18"/>
      <c r="I811" s="16"/>
      <c r="J811" s="16"/>
      <c r="K811" s="16"/>
      <c r="L811" s="19" t="e">
        <f t="shared" si="14"/>
        <v>#DIV/0!</v>
      </c>
      <c r="M811" s="16"/>
      <c r="N811" s="17"/>
      <c r="O811" s="16"/>
    </row>
    <row r="812" spans="1:15" x14ac:dyDescent="0.25">
      <c r="A812" s="16"/>
      <c r="B812" s="16"/>
      <c r="C812" s="16"/>
      <c r="D812" s="16"/>
      <c r="E812" s="16"/>
      <c r="F812" s="17"/>
      <c r="G812" s="17"/>
      <c r="H812" s="18"/>
      <c r="I812" s="16"/>
      <c r="J812" s="16"/>
      <c r="K812" s="16"/>
      <c r="L812" s="19" t="e">
        <f t="shared" si="14"/>
        <v>#DIV/0!</v>
      </c>
      <c r="M812" s="16"/>
      <c r="N812" s="17"/>
      <c r="O812" s="16"/>
    </row>
    <row r="813" spans="1:15" x14ac:dyDescent="0.25">
      <c r="A813" s="16"/>
      <c r="B813" s="16"/>
      <c r="C813" s="16"/>
      <c r="D813" s="16"/>
      <c r="E813" s="16"/>
      <c r="F813" s="17"/>
      <c r="G813" s="17"/>
      <c r="H813" s="18"/>
      <c r="I813" s="16"/>
      <c r="J813" s="16"/>
      <c r="K813" s="16"/>
      <c r="L813" s="19" t="e">
        <f t="shared" si="14"/>
        <v>#DIV/0!</v>
      </c>
      <c r="M813" s="16"/>
      <c r="N813" s="17"/>
      <c r="O813" s="16"/>
    </row>
    <row r="814" spans="1:15" x14ac:dyDescent="0.25">
      <c r="A814" s="16"/>
      <c r="B814" s="16"/>
      <c r="C814" s="16"/>
      <c r="D814" s="16"/>
      <c r="E814" s="16"/>
      <c r="F814" s="17"/>
      <c r="G814" s="17"/>
      <c r="H814" s="18"/>
      <c r="I814" s="16"/>
      <c r="J814" s="16"/>
      <c r="K814" s="16"/>
      <c r="L814" s="19" t="e">
        <f t="shared" si="14"/>
        <v>#DIV/0!</v>
      </c>
      <c r="M814" s="16"/>
      <c r="N814" s="17"/>
      <c r="O814" s="16"/>
    </row>
    <row r="815" spans="1:15" x14ac:dyDescent="0.25">
      <c r="A815" s="16"/>
      <c r="B815" s="16"/>
      <c r="C815" s="16"/>
      <c r="D815" s="16"/>
      <c r="E815" s="16"/>
      <c r="F815" s="17"/>
      <c r="G815" s="17"/>
      <c r="H815" s="18"/>
      <c r="I815" s="16"/>
      <c r="J815" s="16"/>
      <c r="K815" s="16"/>
      <c r="L815" s="19" t="e">
        <f t="shared" si="14"/>
        <v>#DIV/0!</v>
      </c>
      <c r="M815" s="16"/>
      <c r="N815" s="17"/>
      <c r="O815" s="16"/>
    </row>
    <row r="816" spans="1:15" x14ac:dyDescent="0.25">
      <c r="A816" s="16"/>
      <c r="B816" s="16"/>
      <c r="C816" s="16"/>
      <c r="D816" s="16"/>
      <c r="E816" s="16"/>
      <c r="F816" s="17"/>
      <c r="G816" s="17"/>
      <c r="H816" s="18"/>
      <c r="I816" s="16"/>
      <c r="J816" s="16"/>
      <c r="K816" s="16"/>
      <c r="L816" s="19" t="e">
        <f t="shared" si="14"/>
        <v>#DIV/0!</v>
      </c>
      <c r="M816" s="16"/>
      <c r="N816" s="17"/>
      <c r="O816" s="16"/>
    </row>
    <row r="817" spans="1:15" x14ac:dyDescent="0.25">
      <c r="A817" s="16"/>
      <c r="B817" s="16"/>
      <c r="C817" s="16"/>
      <c r="D817" s="16"/>
      <c r="E817" s="16"/>
      <c r="F817" s="17"/>
      <c r="G817" s="17"/>
      <c r="H817" s="18"/>
      <c r="I817" s="16"/>
      <c r="J817" s="16"/>
      <c r="K817" s="16"/>
      <c r="L817" s="19" t="e">
        <f t="shared" si="14"/>
        <v>#DIV/0!</v>
      </c>
      <c r="M817" s="16"/>
      <c r="N817" s="17"/>
      <c r="O817" s="16"/>
    </row>
    <row r="818" spans="1:15" x14ac:dyDescent="0.25">
      <c r="A818" s="16"/>
      <c r="B818" s="16"/>
      <c r="C818" s="16"/>
      <c r="D818" s="16"/>
      <c r="E818" s="16"/>
      <c r="F818" s="17"/>
      <c r="G818" s="17"/>
      <c r="H818" s="18"/>
      <c r="I818" s="16"/>
      <c r="J818" s="16"/>
      <c r="K818" s="16"/>
      <c r="L818" s="19" t="e">
        <f t="shared" si="14"/>
        <v>#DIV/0!</v>
      </c>
      <c r="M818" s="16"/>
      <c r="N818" s="17"/>
      <c r="O818" s="16"/>
    </row>
    <row r="819" spans="1:15" x14ac:dyDescent="0.25">
      <c r="A819" s="16"/>
      <c r="B819" s="16"/>
      <c r="C819" s="16"/>
      <c r="D819" s="16"/>
      <c r="E819" s="16"/>
      <c r="F819" s="17"/>
      <c r="G819" s="17"/>
      <c r="H819" s="18"/>
      <c r="I819" s="16"/>
      <c r="J819" s="16"/>
      <c r="K819" s="16"/>
      <c r="L819" s="19" t="e">
        <f t="shared" si="14"/>
        <v>#DIV/0!</v>
      </c>
      <c r="M819" s="16"/>
      <c r="N819" s="17"/>
      <c r="O819" s="16"/>
    </row>
    <row r="820" spans="1:15" x14ac:dyDescent="0.25">
      <c r="A820" s="16"/>
      <c r="B820" s="16"/>
      <c r="C820" s="16"/>
      <c r="D820" s="16"/>
      <c r="E820" s="16"/>
      <c r="F820" s="17"/>
      <c r="G820" s="17"/>
      <c r="H820" s="18"/>
      <c r="I820" s="16"/>
      <c r="J820" s="16"/>
      <c r="K820" s="16"/>
      <c r="L820" s="19" t="e">
        <f t="shared" si="14"/>
        <v>#DIV/0!</v>
      </c>
      <c r="M820" s="16"/>
      <c r="N820" s="17"/>
      <c r="O820" s="16"/>
    </row>
    <row r="821" spans="1:15" x14ac:dyDescent="0.25">
      <c r="A821" s="16"/>
      <c r="B821" s="16"/>
      <c r="C821" s="16"/>
      <c r="D821" s="16"/>
      <c r="E821" s="16"/>
      <c r="F821" s="17"/>
      <c r="G821" s="17"/>
      <c r="H821" s="18"/>
      <c r="I821" s="16"/>
      <c r="J821" s="16"/>
      <c r="K821" s="16"/>
      <c r="L821" s="19" t="e">
        <f t="shared" si="14"/>
        <v>#DIV/0!</v>
      </c>
      <c r="M821" s="16"/>
      <c r="N821" s="17"/>
      <c r="O821" s="16"/>
    </row>
    <row r="822" spans="1:15" x14ac:dyDescent="0.25">
      <c r="A822" s="16"/>
      <c r="B822" s="16"/>
      <c r="C822" s="16"/>
      <c r="D822" s="16"/>
      <c r="E822" s="16"/>
      <c r="F822" s="17"/>
      <c r="G822" s="17"/>
      <c r="H822" s="18"/>
      <c r="I822" s="16"/>
      <c r="J822" s="16"/>
      <c r="K822" s="16"/>
      <c r="L822" s="19" t="e">
        <f t="shared" si="14"/>
        <v>#DIV/0!</v>
      </c>
      <c r="M822" s="16"/>
      <c r="N822" s="17"/>
      <c r="O822" s="16"/>
    </row>
    <row r="823" spans="1:15" x14ac:dyDescent="0.25">
      <c r="A823" s="16"/>
      <c r="B823" s="16"/>
      <c r="C823" s="16"/>
      <c r="D823" s="16"/>
      <c r="E823" s="16"/>
      <c r="F823" s="17"/>
      <c r="G823" s="17"/>
      <c r="H823" s="18"/>
      <c r="I823" s="16"/>
      <c r="J823" s="16"/>
      <c r="K823" s="16"/>
      <c r="L823" s="19" t="e">
        <f t="shared" si="14"/>
        <v>#DIV/0!</v>
      </c>
      <c r="M823" s="16"/>
      <c r="N823" s="17"/>
      <c r="O823" s="16"/>
    </row>
    <row r="824" spans="1:15" x14ac:dyDescent="0.25">
      <c r="A824" s="16"/>
      <c r="B824" s="16"/>
      <c r="C824" s="16"/>
      <c r="D824" s="16"/>
      <c r="E824" s="16"/>
      <c r="F824" s="17"/>
      <c r="G824" s="17"/>
      <c r="H824" s="18"/>
      <c r="I824" s="16"/>
      <c r="J824" s="16"/>
      <c r="K824" s="16"/>
      <c r="L824" s="19" t="e">
        <f t="shared" si="14"/>
        <v>#DIV/0!</v>
      </c>
      <c r="M824" s="16"/>
      <c r="N824" s="17"/>
      <c r="O824" s="16"/>
    </row>
    <row r="825" spans="1:15" x14ac:dyDescent="0.25">
      <c r="A825" s="16"/>
      <c r="B825" s="16"/>
      <c r="C825" s="16"/>
      <c r="D825" s="16"/>
      <c r="E825" s="16"/>
      <c r="F825" s="17"/>
      <c r="G825" s="17"/>
      <c r="H825" s="18"/>
      <c r="I825" s="16"/>
      <c r="J825" s="16"/>
      <c r="K825" s="16"/>
      <c r="L825" s="19" t="e">
        <f t="shared" si="14"/>
        <v>#DIV/0!</v>
      </c>
      <c r="M825" s="16"/>
      <c r="N825" s="17"/>
      <c r="O825" s="16"/>
    </row>
    <row r="826" spans="1:15" x14ac:dyDescent="0.25">
      <c r="A826" s="16"/>
      <c r="B826" s="16"/>
      <c r="C826" s="16"/>
      <c r="D826" s="16"/>
      <c r="E826" s="16"/>
      <c r="F826" s="17"/>
      <c r="G826" s="17"/>
      <c r="H826" s="18"/>
      <c r="I826" s="16"/>
      <c r="J826" s="16"/>
      <c r="K826" s="16"/>
      <c r="L826" s="19" t="e">
        <f t="shared" si="14"/>
        <v>#DIV/0!</v>
      </c>
      <c r="M826" s="16"/>
      <c r="N826" s="17"/>
      <c r="O826" s="16"/>
    </row>
    <row r="827" spans="1:15" x14ac:dyDescent="0.25">
      <c r="A827" s="16"/>
      <c r="B827" s="16"/>
      <c r="C827" s="16"/>
      <c r="D827" s="16"/>
      <c r="E827" s="16"/>
      <c r="F827" s="17"/>
      <c r="G827" s="17"/>
      <c r="H827" s="18"/>
      <c r="I827" s="16"/>
      <c r="J827" s="16"/>
      <c r="K827" s="16"/>
      <c r="L827" s="19" t="e">
        <f t="shared" si="14"/>
        <v>#DIV/0!</v>
      </c>
      <c r="M827" s="16"/>
      <c r="N827" s="17"/>
      <c r="O827" s="16"/>
    </row>
    <row r="828" spans="1:15" x14ac:dyDescent="0.25">
      <c r="A828" s="16"/>
      <c r="B828" s="16"/>
      <c r="C828" s="16"/>
      <c r="D828" s="16"/>
      <c r="E828" s="16"/>
      <c r="F828" s="17"/>
      <c r="G828" s="17"/>
      <c r="H828" s="18"/>
      <c r="I828" s="16"/>
      <c r="J828" s="16"/>
      <c r="K828" s="16"/>
      <c r="L828" s="19" t="e">
        <f t="shared" si="14"/>
        <v>#DIV/0!</v>
      </c>
      <c r="M828" s="16"/>
      <c r="N828" s="17"/>
      <c r="O828" s="16"/>
    </row>
    <row r="829" spans="1:15" x14ac:dyDescent="0.25">
      <c r="A829" s="16"/>
      <c r="B829" s="16"/>
      <c r="C829" s="16"/>
      <c r="D829" s="16"/>
      <c r="E829" s="16"/>
      <c r="F829" s="17"/>
      <c r="G829" s="17"/>
      <c r="H829" s="18"/>
      <c r="I829" s="16"/>
      <c r="J829" s="16"/>
      <c r="K829" s="16"/>
      <c r="L829" s="19" t="e">
        <f t="shared" si="14"/>
        <v>#DIV/0!</v>
      </c>
      <c r="M829" s="16"/>
      <c r="N829" s="17"/>
      <c r="O829" s="16"/>
    </row>
    <row r="830" spans="1:15" x14ac:dyDescent="0.25">
      <c r="A830" s="16"/>
      <c r="B830" s="16"/>
      <c r="C830" s="16"/>
      <c r="D830" s="16"/>
      <c r="E830" s="16"/>
      <c r="F830" s="17"/>
      <c r="G830" s="17"/>
      <c r="H830" s="18"/>
      <c r="I830" s="16"/>
      <c r="J830" s="16"/>
      <c r="K830" s="16"/>
      <c r="L830" s="19" t="e">
        <f t="shared" si="14"/>
        <v>#DIV/0!</v>
      </c>
      <c r="M830" s="16"/>
      <c r="N830" s="17"/>
      <c r="O830" s="16"/>
    </row>
    <row r="831" spans="1:15" x14ac:dyDescent="0.25">
      <c r="A831" s="16"/>
      <c r="B831" s="16"/>
      <c r="C831" s="16"/>
      <c r="D831" s="16"/>
      <c r="E831" s="16"/>
      <c r="F831" s="17"/>
      <c r="G831" s="17"/>
      <c r="H831" s="18"/>
      <c r="I831" s="16"/>
      <c r="J831" s="16"/>
      <c r="K831" s="16"/>
      <c r="L831" s="19" t="e">
        <f t="shared" si="14"/>
        <v>#DIV/0!</v>
      </c>
      <c r="M831" s="16"/>
      <c r="N831" s="17"/>
      <c r="O831" s="16"/>
    </row>
    <row r="832" spans="1:15" x14ac:dyDescent="0.25">
      <c r="A832" s="16"/>
      <c r="B832" s="16"/>
      <c r="C832" s="16"/>
      <c r="D832" s="16"/>
      <c r="E832" s="16"/>
      <c r="F832" s="17"/>
      <c r="G832" s="17"/>
      <c r="H832" s="18"/>
      <c r="I832" s="16"/>
      <c r="J832" s="16"/>
      <c r="K832" s="16"/>
      <c r="L832" s="19" t="e">
        <f t="shared" si="14"/>
        <v>#DIV/0!</v>
      </c>
      <c r="M832" s="16"/>
      <c r="N832" s="17"/>
      <c r="O832" s="16"/>
    </row>
    <row r="833" spans="1:15" x14ac:dyDescent="0.25">
      <c r="A833" s="16"/>
      <c r="B833" s="16"/>
      <c r="C833" s="16"/>
      <c r="D833" s="16"/>
      <c r="E833" s="16"/>
      <c r="F833" s="17"/>
      <c r="G833" s="17"/>
      <c r="H833" s="18"/>
      <c r="I833" s="16"/>
      <c r="J833" s="16"/>
      <c r="K833" s="16"/>
      <c r="L833" s="19" t="e">
        <f t="shared" si="14"/>
        <v>#DIV/0!</v>
      </c>
      <c r="M833" s="16"/>
      <c r="N833" s="17"/>
      <c r="O833" s="16"/>
    </row>
    <row r="834" spans="1:15" x14ac:dyDescent="0.25">
      <c r="A834" s="16"/>
      <c r="B834" s="16"/>
      <c r="C834" s="16"/>
      <c r="D834" s="16"/>
      <c r="E834" s="16"/>
      <c r="F834" s="17"/>
      <c r="G834" s="17"/>
      <c r="H834" s="18"/>
      <c r="I834" s="16"/>
      <c r="J834" s="16"/>
      <c r="K834" s="16"/>
      <c r="L834" s="19" t="e">
        <f t="shared" si="14"/>
        <v>#DIV/0!</v>
      </c>
      <c r="M834" s="16"/>
      <c r="N834" s="17"/>
      <c r="O834" s="16"/>
    </row>
    <row r="835" spans="1:15" x14ac:dyDescent="0.25">
      <c r="A835" s="16"/>
      <c r="B835" s="16"/>
      <c r="C835" s="16"/>
      <c r="D835" s="16"/>
      <c r="E835" s="16"/>
      <c r="F835" s="17"/>
      <c r="G835" s="17"/>
      <c r="H835" s="18"/>
      <c r="I835" s="16"/>
      <c r="J835" s="16"/>
      <c r="K835" s="16"/>
      <c r="L835" s="19" t="e">
        <f t="shared" si="14"/>
        <v>#DIV/0!</v>
      </c>
      <c r="M835" s="16"/>
      <c r="N835" s="17"/>
      <c r="O835" s="16"/>
    </row>
    <row r="836" spans="1:15" x14ac:dyDescent="0.25">
      <c r="A836" s="16"/>
      <c r="B836" s="16"/>
      <c r="C836" s="16"/>
      <c r="D836" s="16"/>
      <c r="E836" s="16"/>
      <c r="F836" s="17"/>
      <c r="G836" s="17"/>
      <c r="H836" s="18"/>
      <c r="I836" s="16"/>
      <c r="J836" s="16"/>
      <c r="K836" s="16"/>
      <c r="L836" s="19" t="e">
        <f t="shared" si="14"/>
        <v>#DIV/0!</v>
      </c>
      <c r="M836" s="16"/>
      <c r="N836" s="17"/>
      <c r="O836" s="16"/>
    </row>
    <row r="837" spans="1:15" x14ac:dyDescent="0.25">
      <c r="A837" s="16"/>
      <c r="B837" s="16"/>
      <c r="C837" s="16"/>
      <c r="D837" s="16"/>
      <c r="E837" s="16"/>
      <c r="F837" s="17"/>
      <c r="G837" s="17"/>
      <c r="H837" s="18"/>
      <c r="I837" s="16"/>
      <c r="J837" s="16"/>
      <c r="K837" s="16"/>
      <c r="L837" s="19" t="e">
        <f t="shared" si="14"/>
        <v>#DIV/0!</v>
      </c>
      <c r="M837" s="16"/>
      <c r="N837" s="17"/>
      <c r="O837" s="16"/>
    </row>
    <row r="838" spans="1:15" x14ac:dyDescent="0.25">
      <c r="A838" s="16"/>
      <c r="B838" s="16"/>
      <c r="C838" s="16"/>
      <c r="D838" s="16"/>
      <c r="E838" s="16"/>
      <c r="F838" s="17"/>
      <c r="G838" s="17"/>
      <c r="H838" s="18"/>
      <c r="I838" s="16"/>
      <c r="J838" s="16"/>
      <c r="K838" s="16"/>
      <c r="L838" s="19" t="e">
        <f t="shared" si="14"/>
        <v>#DIV/0!</v>
      </c>
      <c r="M838" s="16"/>
      <c r="N838" s="17"/>
      <c r="O838" s="16"/>
    </row>
    <row r="839" spans="1:15" x14ac:dyDescent="0.25">
      <c r="A839" s="16"/>
      <c r="B839" s="16"/>
      <c r="C839" s="16"/>
      <c r="D839" s="16"/>
      <c r="E839" s="16"/>
      <c r="F839" s="17"/>
      <c r="G839" s="17"/>
      <c r="H839" s="18"/>
      <c r="I839" s="16"/>
      <c r="J839" s="16"/>
      <c r="K839" s="16"/>
      <c r="L839" s="19" t="e">
        <f t="shared" si="14"/>
        <v>#DIV/0!</v>
      </c>
      <c r="M839" s="16"/>
      <c r="N839" s="17"/>
      <c r="O839" s="16"/>
    </row>
    <row r="840" spans="1:15" x14ac:dyDescent="0.25">
      <c r="A840" s="16"/>
      <c r="B840" s="16"/>
      <c r="C840" s="16"/>
      <c r="D840" s="16"/>
      <c r="E840" s="16"/>
      <c r="F840" s="17"/>
      <c r="G840" s="17"/>
      <c r="H840" s="18"/>
      <c r="I840" s="16"/>
      <c r="J840" s="16"/>
      <c r="K840" s="16"/>
      <c r="L840" s="19" t="e">
        <f t="shared" si="14"/>
        <v>#DIV/0!</v>
      </c>
      <c r="M840" s="16"/>
      <c r="N840" s="17"/>
      <c r="O840" s="16"/>
    </row>
    <row r="841" spans="1:15" x14ac:dyDescent="0.25">
      <c r="A841" s="16"/>
      <c r="B841" s="16"/>
      <c r="C841" s="16"/>
      <c r="D841" s="16"/>
      <c r="E841" s="16"/>
      <c r="F841" s="17"/>
      <c r="G841" s="17"/>
      <c r="H841" s="18"/>
      <c r="I841" s="16"/>
      <c r="J841" s="16"/>
      <c r="K841" s="16"/>
      <c r="L841" s="19" t="e">
        <f t="shared" si="14"/>
        <v>#DIV/0!</v>
      </c>
      <c r="M841" s="16"/>
      <c r="N841" s="17"/>
      <c r="O841" s="16"/>
    </row>
    <row r="842" spans="1:15" x14ac:dyDescent="0.25">
      <c r="A842" s="16"/>
      <c r="B842" s="16"/>
      <c r="C842" s="16"/>
      <c r="D842" s="16"/>
      <c r="E842" s="16"/>
      <c r="F842" s="17"/>
      <c r="G842" s="17"/>
      <c r="H842" s="18"/>
      <c r="I842" s="16"/>
      <c r="J842" s="16"/>
      <c r="K842" s="16"/>
      <c r="L842" s="19" t="e">
        <f t="shared" si="14"/>
        <v>#DIV/0!</v>
      </c>
      <c r="M842" s="16"/>
      <c r="N842" s="17"/>
      <c r="O842" s="16"/>
    </row>
    <row r="843" spans="1:15" x14ac:dyDescent="0.25">
      <c r="A843" s="16"/>
      <c r="B843" s="16"/>
      <c r="C843" s="16"/>
      <c r="D843" s="16"/>
      <c r="E843" s="16"/>
      <c r="F843" s="17"/>
      <c r="G843" s="17"/>
      <c r="H843" s="18"/>
      <c r="I843" s="16"/>
      <c r="J843" s="16"/>
      <c r="K843" s="16"/>
      <c r="L843" s="19" t="e">
        <f t="shared" si="14"/>
        <v>#DIV/0!</v>
      </c>
      <c r="M843" s="16"/>
      <c r="N843" s="17"/>
      <c r="O843" s="16"/>
    </row>
    <row r="844" spans="1:15" x14ac:dyDescent="0.25">
      <c r="A844" s="16"/>
      <c r="B844" s="16"/>
      <c r="C844" s="16"/>
      <c r="D844" s="16"/>
      <c r="E844" s="16"/>
      <c r="F844" s="17"/>
      <c r="G844" s="17"/>
      <c r="H844" s="18"/>
      <c r="I844" s="16"/>
      <c r="J844" s="16"/>
      <c r="K844" s="16"/>
      <c r="L844" s="19" t="e">
        <f t="shared" si="14"/>
        <v>#DIV/0!</v>
      </c>
      <c r="M844" s="16"/>
      <c r="N844" s="17"/>
      <c r="O844" s="16"/>
    </row>
    <row r="845" spans="1:15" x14ac:dyDescent="0.25">
      <c r="A845" s="16"/>
      <c r="B845" s="16"/>
      <c r="C845" s="16"/>
      <c r="D845" s="16"/>
      <c r="E845" s="16"/>
      <c r="F845" s="17"/>
      <c r="G845" s="17"/>
      <c r="H845" s="18"/>
      <c r="I845" s="16"/>
      <c r="J845" s="16"/>
      <c r="K845" s="16"/>
      <c r="L845" s="19" t="e">
        <f t="shared" si="14"/>
        <v>#DIV/0!</v>
      </c>
      <c r="M845" s="16"/>
      <c r="N845" s="17"/>
      <c r="O845" s="16"/>
    </row>
    <row r="846" spans="1:15" x14ac:dyDescent="0.25">
      <c r="A846" s="16"/>
      <c r="B846" s="16"/>
      <c r="C846" s="16"/>
      <c r="D846" s="16"/>
      <c r="E846" s="16"/>
      <c r="F846" s="17"/>
      <c r="G846" s="17"/>
      <c r="H846" s="18"/>
      <c r="I846" s="16"/>
      <c r="J846" s="16"/>
      <c r="K846" s="16"/>
      <c r="L846" s="19" t="e">
        <f t="shared" si="14"/>
        <v>#DIV/0!</v>
      </c>
      <c r="M846" s="16"/>
      <c r="N846" s="17"/>
      <c r="O846" s="16"/>
    </row>
    <row r="847" spans="1:15" x14ac:dyDescent="0.25">
      <c r="A847" s="16"/>
      <c r="B847" s="16"/>
      <c r="C847" s="16"/>
      <c r="D847" s="16"/>
      <c r="E847" s="16"/>
      <c r="F847" s="17"/>
      <c r="G847" s="17"/>
      <c r="H847" s="18"/>
      <c r="I847" s="16"/>
      <c r="J847" s="16"/>
      <c r="K847" s="16"/>
      <c r="L847" s="19" t="e">
        <f t="shared" si="14"/>
        <v>#DIV/0!</v>
      </c>
      <c r="M847" s="16"/>
      <c r="N847" s="17"/>
      <c r="O847" s="16"/>
    </row>
    <row r="848" spans="1:15" x14ac:dyDescent="0.25">
      <c r="A848" s="16"/>
      <c r="B848" s="16"/>
      <c r="C848" s="16"/>
      <c r="D848" s="16"/>
      <c r="E848" s="16"/>
      <c r="F848" s="17"/>
      <c r="G848" s="17"/>
      <c r="H848" s="18"/>
      <c r="I848" s="16"/>
      <c r="J848" s="16"/>
      <c r="K848" s="16"/>
      <c r="L848" s="19" t="e">
        <f t="shared" si="14"/>
        <v>#DIV/0!</v>
      </c>
      <c r="M848" s="16"/>
      <c r="N848" s="17"/>
      <c r="O848" s="16"/>
    </row>
    <row r="849" spans="1:15" x14ac:dyDescent="0.25">
      <c r="A849" s="16"/>
      <c r="B849" s="16"/>
      <c r="C849" s="16"/>
      <c r="D849" s="16"/>
      <c r="E849" s="16"/>
      <c r="F849" s="17"/>
      <c r="G849" s="17"/>
      <c r="H849" s="18"/>
      <c r="I849" s="16"/>
      <c r="J849" s="16"/>
      <c r="K849" s="16"/>
      <c r="L849" s="19" t="e">
        <f t="shared" si="14"/>
        <v>#DIV/0!</v>
      </c>
      <c r="M849" s="16"/>
      <c r="N849" s="17"/>
      <c r="O849" s="16"/>
    </row>
    <row r="850" spans="1:15" x14ac:dyDescent="0.25">
      <c r="A850" s="16"/>
      <c r="B850" s="16"/>
      <c r="C850" s="16"/>
      <c r="D850" s="16"/>
      <c r="E850" s="16"/>
      <c r="F850" s="17"/>
      <c r="G850" s="17"/>
      <c r="H850" s="18"/>
      <c r="I850" s="16"/>
      <c r="J850" s="16"/>
      <c r="K850" s="16"/>
      <c r="L850" s="19" t="e">
        <f t="shared" si="14"/>
        <v>#DIV/0!</v>
      </c>
      <c r="M850" s="16"/>
      <c r="N850" s="17"/>
      <c r="O850" s="16"/>
    </row>
    <row r="851" spans="1:15" x14ac:dyDescent="0.25">
      <c r="A851" s="16"/>
      <c r="B851" s="16"/>
      <c r="C851" s="16"/>
      <c r="D851" s="16"/>
      <c r="E851" s="16"/>
      <c r="F851" s="17"/>
      <c r="G851" s="17"/>
      <c r="H851" s="18"/>
      <c r="I851" s="16"/>
      <c r="J851" s="16"/>
      <c r="K851" s="16"/>
      <c r="L851" s="19" t="e">
        <f t="shared" si="14"/>
        <v>#DIV/0!</v>
      </c>
      <c r="M851" s="16"/>
      <c r="N851" s="17"/>
      <c r="O851" s="16"/>
    </row>
    <row r="852" spans="1:15" x14ac:dyDescent="0.25">
      <c r="A852" s="16"/>
      <c r="B852" s="16"/>
      <c r="C852" s="16"/>
      <c r="D852" s="16"/>
      <c r="E852" s="16"/>
      <c r="F852" s="17"/>
      <c r="G852" s="17"/>
      <c r="H852" s="18"/>
      <c r="I852" s="16"/>
      <c r="J852" s="16"/>
      <c r="K852" s="16"/>
      <c r="L852" s="19" t="e">
        <f t="shared" si="14"/>
        <v>#DIV/0!</v>
      </c>
      <c r="M852" s="16"/>
      <c r="N852" s="17"/>
      <c r="O852" s="16"/>
    </row>
    <row r="853" spans="1:15" x14ac:dyDescent="0.25">
      <c r="A853" s="16"/>
      <c r="B853" s="16"/>
      <c r="C853" s="16"/>
      <c r="D853" s="16"/>
      <c r="E853" s="16"/>
      <c r="F853" s="17"/>
      <c r="G853" s="17"/>
      <c r="H853" s="18"/>
      <c r="I853" s="16"/>
      <c r="J853" s="16"/>
      <c r="K853" s="16"/>
      <c r="L853" s="19" t="e">
        <f t="shared" si="14"/>
        <v>#DIV/0!</v>
      </c>
      <c r="M853" s="16"/>
      <c r="N853" s="17"/>
      <c r="O853" s="16"/>
    </row>
    <row r="854" spans="1:15" x14ac:dyDescent="0.25">
      <c r="A854" s="16"/>
      <c r="B854" s="16"/>
      <c r="C854" s="16"/>
      <c r="D854" s="16"/>
      <c r="E854" s="16"/>
      <c r="F854" s="17"/>
      <c r="G854" s="17"/>
      <c r="H854" s="18"/>
      <c r="I854" s="16"/>
      <c r="J854" s="16"/>
      <c r="K854" s="16"/>
      <c r="L854" s="19" t="e">
        <f t="shared" si="14"/>
        <v>#DIV/0!</v>
      </c>
      <c r="M854" s="16"/>
      <c r="N854" s="17"/>
      <c r="O854" s="16"/>
    </row>
    <row r="855" spans="1:15" x14ac:dyDescent="0.25">
      <c r="A855" s="16"/>
      <c r="B855" s="16"/>
      <c r="C855" s="16"/>
      <c r="D855" s="16"/>
      <c r="E855" s="16"/>
      <c r="F855" s="17"/>
      <c r="G855" s="17"/>
      <c r="H855" s="18"/>
      <c r="I855" s="16"/>
      <c r="J855" s="16"/>
      <c r="K855" s="16"/>
      <c r="L855" s="19" t="e">
        <f t="shared" si="14"/>
        <v>#DIV/0!</v>
      </c>
      <c r="M855" s="16"/>
      <c r="N855" s="17"/>
      <c r="O855" s="16"/>
    </row>
    <row r="856" spans="1:15" x14ac:dyDescent="0.25">
      <c r="A856" s="16"/>
      <c r="B856" s="16"/>
      <c r="C856" s="16"/>
      <c r="D856" s="16"/>
      <c r="E856" s="16"/>
      <c r="F856" s="17"/>
      <c r="G856" s="17"/>
      <c r="H856" s="18"/>
      <c r="I856" s="16"/>
      <c r="J856" s="16"/>
      <c r="K856" s="16"/>
      <c r="L856" s="19" t="e">
        <f t="shared" si="14"/>
        <v>#DIV/0!</v>
      </c>
      <c r="M856" s="16"/>
      <c r="N856" s="17"/>
      <c r="O856" s="16"/>
    </row>
    <row r="857" spans="1:15" x14ac:dyDescent="0.25">
      <c r="A857" s="16"/>
      <c r="B857" s="16"/>
      <c r="C857" s="16"/>
      <c r="D857" s="16"/>
      <c r="E857" s="16"/>
      <c r="F857" s="17"/>
      <c r="G857" s="17"/>
      <c r="H857" s="18"/>
      <c r="I857" s="16"/>
      <c r="J857" s="16"/>
      <c r="K857" s="16"/>
      <c r="L857" s="19" t="e">
        <f t="shared" si="14"/>
        <v>#DIV/0!</v>
      </c>
      <c r="M857" s="16"/>
      <c r="N857" s="17"/>
      <c r="O857" s="16"/>
    </row>
    <row r="858" spans="1:15" x14ac:dyDescent="0.25">
      <c r="A858" s="16"/>
      <c r="B858" s="16"/>
      <c r="C858" s="16"/>
      <c r="D858" s="16"/>
      <c r="E858" s="16"/>
      <c r="F858" s="17"/>
      <c r="G858" s="17"/>
      <c r="H858" s="18"/>
      <c r="I858" s="16"/>
      <c r="J858" s="16"/>
      <c r="K858" s="16"/>
      <c r="L858" s="19" t="e">
        <f t="shared" si="14"/>
        <v>#DIV/0!</v>
      </c>
      <c r="M858" s="16"/>
      <c r="N858" s="17"/>
      <c r="O858" s="16"/>
    </row>
    <row r="859" spans="1:15" x14ac:dyDescent="0.25">
      <c r="A859" s="16"/>
      <c r="B859" s="16"/>
      <c r="C859" s="16"/>
      <c r="D859" s="16"/>
      <c r="E859" s="16"/>
      <c r="F859" s="17"/>
      <c r="G859" s="17"/>
      <c r="H859" s="18"/>
      <c r="I859" s="16"/>
      <c r="J859" s="16"/>
      <c r="K859" s="16"/>
      <c r="L859" s="19" t="e">
        <f t="shared" si="14"/>
        <v>#DIV/0!</v>
      </c>
      <c r="M859" s="16"/>
      <c r="N859" s="17"/>
      <c r="O859" s="16"/>
    </row>
    <row r="860" spans="1:15" x14ac:dyDescent="0.25">
      <c r="A860" s="16"/>
      <c r="B860" s="16"/>
      <c r="C860" s="16"/>
      <c r="D860" s="16"/>
      <c r="E860" s="16"/>
      <c r="F860" s="17"/>
      <c r="G860" s="17"/>
      <c r="H860" s="18"/>
      <c r="I860" s="16"/>
      <c r="J860" s="16"/>
      <c r="K860" s="16"/>
      <c r="L860" s="19" t="e">
        <f t="shared" si="14"/>
        <v>#DIV/0!</v>
      </c>
      <c r="M860" s="16"/>
      <c r="N860" s="17"/>
      <c r="O860" s="16"/>
    </row>
    <row r="861" spans="1:15" x14ac:dyDescent="0.25">
      <c r="A861" s="16"/>
      <c r="B861" s="16"/>
      <c r="C861" s="16"/>
      <c r="D861" s="16"/>
      <c r="E861" s="16"/>
      <c r="F861" s="17"/>
      <c r="G861" s="17"/>
      <c r="H861" s="18"/>
      <c r="I861" s="16"/>
      <c r="J861" s="16"/>
      <c r="K861" s="16"/>
      <c r="L861" s="19" t="e">
        <f t="shared" si="14"/>
        <v>#DIV/0!</v>
      </c>
      <c r="M861" s="16"/>
      <c r="N861" s="17"/>
      <c r="O861" s="16"/>
    </row>
    <row r="862" spans="1:15" x14ac:dyDescent="0.25">
      <c r="A862" s="16"/>
      <c r="B862" s="16"/>
      <c r="C862" s="16"/>
      <c r="D862" s="16"/>
      <c r="E862" s="16"/>
      <c r="F862" s="17"/>
      <c r="G862" s="17"/>
      <c r="H862" s="18"/>
      <c r="I862" s="16"/>
      <c r="J862" s="16"/>
      <c r="K862" s="16"/>
      <c r="L862" s="19" t="e">
        <f t="shared" si="14"/>
        <v>#DIV/0!</v>
      </c>
      <c r="M862" s="16"/>
      <c r="N862" s="17"/>
      <c r="O862" s="16"/>
    </row>
    <row r="863" spans="1:15" x14ac:dyDescent="0.25">
      <c r="A863" s="16"/>
      <c r="B863" s="16"/>
      <c r="C863" s="16"/>
      <c r="D863" s="16"/>
      <c r="E863" s="16"/>
      <c r="F863" s="17"/>
      <c r="G863" s="17"/>
      <c r="H863" s="18"/>
      <c r="I863" s="16"/>
      <c r="J863" s="16"/>
      <c r="K863" s="16"/>
      <c r="L863" s="19" t="e">
        <f t="shared" si="14"/>
        <v>#DIV/0!</v>
      </c>
      <c r="M863" s="16"/>
      <c r="N863" s="17"/>
      <c r="O863" s="16"/>
    </row>
    <row r="864" spans="1:15" x14ac:dyDescent="0.25">
      <c r="A864" s="16"/>
      <c r="B864" s="16"/>
      <c r="C864" s="16"/>
      <c r="D864" s="16"/>
      <c r="E864" s="16"/>
      <c r="F864" s="17"/>
      <c r="G864" s="17"/>
      <c r="H864" s="18"/>
      <c r="I864" s="16"/>
      <c r="J864" s="16"/>
      <c r="K864" s="16"/>
      <c r="L864" s="19" t="e">
        <f t="shared" si="14"/>
        <v>#DIV/0!</v>
      </c>
      <c r="M864" s="16"/>
      <c r="N864" s="17"/>
      <c r="O864" s="16"/>
    </row>
    <row r="865" spans="1:15" x14ac:dyDescent="0.25">
      <c r="A865" s="16"/>
      <c r="B865" s="16"/>
      <c r="C865" s="16"/>
      <c r="D865" s="16"/>
      <c r="E865" s="16"/>
      <c r="F865" s="17"/>
      <c r="G865" s="17"/>
      <c r="H865" s="18"/>
      <c r="I865" s="16"/>
      <c r="J865" s="16"/>
      <c r="K865" s="16"/>
      <c r="L865" s="19" t="e">
        <f t="shared" si="14"/>
        <v>#DIV/0!</v>
      </c>
      <c r="M865" s="16"/>
      <c r="N865" s="17"/>
      <c r="O865" s="16"/>
    </row>
    <row r="866" spans="1:15" x14ac:dyDescent="0.25">
      <c r="A866" s="16"/>
      <c r="B866" s="16"/>
      <c r="C866" s="16"/>
      <c r="D866" s="16"/>
      <c r="E866" s="16"/>
      <c r="F866" s="17"/>
      <c r="G866" s="17"/>
      <c r="H866" s="18"/>
      <c r="I866" s="16"/>
      <c r="J866" s="16"/>
      <c r="K866" s="16"/>
      <c r="L866" s="19" t="e">
        <f t="shared" si="14"/>
        <v>#DIV/0!</v>
      </c>
      <c r="M866" s="16"/>
      <c r="N866" s="17"/>
      <c r="O866" s="16"/>
    </row>
    <row r="867" spans="1:15" x14ac:dyDescent="0.25">
      <c r="A867" s="16"/>
      <c r="B867" s="16"/>
      <c r="C867" s="16"/>
      <c r="D867" s="16"/>
      <c r="E867" s="16"/>
      <c r="F867" s="17"/>
      <c r="G867" s="17"/>
      <c r="H867" s="18"/>
      <c r="I867" s="16"/>
      <c r="J867" s="16"/>
      <c r="K867" s="16"/>
      <c r="L867" s="19" t="e">
        <f t="shared" si="14"/>
        <v>#DIV/0!</v>
      </c>
      <c r="M867" s="16"/>
      <c r="N867" s="17"/>
      <c r="O867" s="16"/>
    </row>
    <row r="868" spans="1:15" x14ac:dyDescent="0.25">
      <c r="A868" s="16"/>
      <c r="B868" s="16"/>
      <c r="C868" s="16"/>
      <c r="D868" s="16"/>
      <c r="E868" s="16"/>
      <c r="F868" s="17"/>
      <c r="G868" s="17"/>
      <c r="H868" s="18"/>
      <c r="I868" s="16"/>
      <c r="J868" s="16"/>
      <c r="K868" s="16"/>
      <c r="L868" s="19" t="e">
        <f t="shared" si="14"/>
        <v>#DIV/0!</v>
      </c>
      <c r="M868" s="16"/>
      <c r="N868" s="17"/>
      <c r="O868" s="16"/>
    </row>
    <row r="869" spans="1:15" x14ac:dyDescent="0.25">
      <c r="A869" s="16"/>
      <c r="B869" s="16"/>
      <c r="C869" s="16"/>
      <c r="D869" s="16"/>
      <c r="E869" s="16"/>
      <c r="F869" s="17"/>
      <c r="G869" s="17"/>
      <c r="H869" s="18"/>
      <c r="I869" s="16"/>
      <c r="J869" s="16"/>
      <c r="K869" s="16"/>
      <c r="L869" s="19" t="e">
        <f t="shared" si="14"/>
        <v>#DIV/0!</v>
      </c>
      <c r="M869" s="16"/>
      <c r="N869" s="17"/>
      <c r="O869" s="16"/>
    </row>
    <row r="870" spans="1:15" x14ac:dyDescent="0.25">
      <c r="A870" s="16"/>
      <c r="B870" s="16"/>
      <c r="C870" s="16"/>
      <c r="D870" s="16"/>
      <c r="E870" s="16"/>
      <c r="F870" s="17"/>
      <c r="G870" s="17"/>
      <c r="H870" s="18"/>
      <c r="I870" s="16"/>
      <c r="J870" s="16"/>
      <c r="K870" s="16"/>
      <c r="L870" s="19" t="e">
        <f t="shared" si="14"/>
        <v>#DIV/0!</v>
      </c>
      <c r="M870" s="16"/>
      <c r="N870" s="17"/>
      <c r="O870" s="16"/>
    </row>
    <row r="871" spans="1:15" x14ac:dyDescent="0.25">
      <c r="A871" s="16"/>
      <c r="B871" s="16"/>
      <c r="C871" s="16"/>
      <c r="D871" s="16"/>
      <c r="E871" s="16"/>
      <c r="F871" s="17"/>
      <c r="G871" s="17"/>
      <c r="H871" s="18"/>
      <c r="I871" s="16"/>
      <c r="J871" s="16"/>
      <c r="K871" s="16"/>
      <c r="L871" s="19" t="e">
        <f t="shared" si="14"/>
        <v>#DIV/0!</v>
      </c>
      <c r="M871" s="16"/>
      <c r="N871" s="17"/>
      <c r="O871" s="16"/>
    </row>
    <row r="872" spans="1:15" x14ac:dyDescent="0.25">
      <c r="A872" s="16"/>
      <c r="B872" s="16"/>
      <c r="C872" s="16"/>
      <c r="D872" s="16"/>
      <c r="E872" s="16"/>
      <c r="F872" s="17"/>
      <c r="G872" s="17"/>
      <c r="H872" s="18"/>
      <c r="I872" s="16"/>
      <c r="J872" s="16"/>
      <c r="K872" s="16"/>
      <c r="L872" s="19" t="e">
        <f t="shared" ref="L872:L925" si="15">IF((K872/D872)&gt;100%,100%,(K872/D872))</f>
        <v>#DIV/0!</v>
      </c>
      <c r="M872" s="16"/>
      <c r="N872" s="17"/>
      <c r="O872" s="16"/>
    </row>
    <row r="873" spans="1:15" x14ac:dyDescent="0.25">
      <c r="A873" s="16"/>
      <c r="B873" s="16"/>
      <c r="C873" s="16"/>
      <c r="D873" s="16"/>
      <c r="E873" s="16"/>
      <c r="F873" s="17"/>
      <c r="G873" s="17"/>
      <c r="H873" s="18"/>
      <c r="I873" s="16"/>
      <c r="J873" s="16"/>
      <c r="K873" s="16"/>
      <c r="L873" s="19" t="e">
        <f t="shared" si="15"/>
        <v>#DIV/0!</v>
      </c>
      <c r="M873" s="16"/>
      <c r="N873" s="17"/>
      <c r="O873" s="16"/>
    </row>
    <row r="874" spans="1:15" x14ac:dyDescent="0.25">
      <c r="A874" s="16"/>
      <c r="B874" s="16"/>
      <c r="C874" s="16"/>
      <c r="D874" s="16"/>
      <c r="E874" s="16"/>
      <c r="F874" s="17"/>
      <c r="G874" s="17"/>
      <c r="H874" s="18"/>
      <c r="I874" s="16"/>
      <c r="J874" s="16"/>
      <c r="K874" s="16"/>
      <c r="L874" s="19" t="e">
        <f t="shared" si="15"/>
        <v>#DIV/0!</v>
      </c>
      <c r="M874" s="16"/>
      <c r="N874" s="17"/>
      <c r="O874" s="16"/>
    </row>
    <row r="875" spans="1:15" x14ac:dyDescent="0.25">
      <c r="A875" s="16"/>
      <c r="B875" s="16"/>
      <c r="C875" s="16"/>
      <c r="D875" s="16"/>
      <c r="E875" s="16"/>
      <c r="F875" s="17"/>
      <c r="G875" s="17"/>
      <c r="H875" s="18"/>
      <c r="I875" s="16"/>
      <c r="J875" s="16"/>
      <c r="K875" s="16"/>
      <c r="L875" s="19" t="e">
        <f t="shared" si="15"/>
        <v>#DIV/0!</v>
      </c>
      <c r="M875" s="16"/>
      <c r="N875" s="17"/>
      <c r="O875" s="16"/>
    </row>
    <row r="876" spans="1:15" x14ac:dyDescent="0.25">
      <c r="A876" s="16"/>
      <c r="B876" s="16"/>
      <c r="C876" s="16"/>
      <c r="D876" s="16"/>
      <c r="E876" s="16"/>
      <c r="F876" s="17"/>
      <c r="G876" s="17"/>
      <c r="H876" s="18"/>
      <c r="I876" s="16"/>
      <c r="J876" s="16"/>
      <c r="K876" s="16"/>
      <c r="L876" s="19" t="e">
        <f t="shared" si="15"/>
        <v>#DIV/0!</v>
      </c>
      <c r="M876" s="16"/>
      <c r="N876" s="17"/>
      <c r="O876" s="16"/>
    </row>
    <row r="877" spans="1:15" x14ac:dyDescent="0.25">
      <c r="A877" s="16"/>
      <c r="B877" s="16"/>
      <c r="C877" s="16"/>
      <c r="D877" s="16"/>
      <c r="E877" s="16"/>
      <c r="F877" s="17"/>
      <c r="G877" s="17"/>
      <c r="H877" s="18"/>
      <c r="I877" s="16"/>
      <c r="J877" s="16"/>
      <c r="K877" s="16"/>
      <c r="L877" s="19" t="e">
        <f t="shared" si="15"/>
        <v>#DIV/0!</v>
      </c>
      <c r="M877" s="16"/>
      <c r="N877" s="17"/>
      <c r="O877" s="16"/>
    </row>
    <row r="878" spans="1:15" x14ac:dyDescent="0.25">
      <c r="A878" s="16"/>
      <c r="B878" s="16"/>
      <c r="C878" s="16"/>
      <c r="D878" s="16"/>
      <c r="E878" s="16"/>
      <c r="F878" s="17"/>
      <c r="G878" s="17"/>
      <c r="H878" s="18"/>
      <c r="I878" s="16"/>
      <c r="J878" s="16"/>
      <c r="K878" s="16"/>
      <c r="L878" s="19" t="e">
        <f t="shared" si="15"/>
        <v>#DIV/0!</v>
      </c>
      <c r="M878" s="16"/>
      <c r="N878" s="17"/>
      <c r="O878" s="16"/>
    </row>
    <row r="879" spans="1:15" x14ac:dyDescent="0.25">
      <c r="A879" s="16"/>
      <c r="B879" s="16"/>
      <c r="C879" s="16"/>
      <c r="D879" s="16"/>
      <c r="E879" s="16"/>
      <c r="F879" s="17"/>
      <c r="G879" s="17"/>
      <c r="H879" s="18"/>
      <c r="I879" s="16"/>
      <c r="J879" s="16"/>
      <c r="K879" s="16"/>
      <c r="L879" s="19" t="e">
        <f t="shared" si="15"/>
        <v>#DIV/0!</v>
      </c>
      <c r="M879" s="16"/>
      <c r="N879" s="17"/>
      <c r="O879" s="16"/>
    </row>
    <row r="880" spans="1:15" x14ac:dyDescent="0.25">
      <c r="A880" s="16"/>
      <c r="B880" s="16"/>
      <c r="C880" s="16"/>
      <c r="D880" s="16"/>
      <c r="E880" s="16"/>
      <c r="F880" s="17"/>
      <c r="G880" s="17"/>
      <c r="H880" s="18"/>
      <c r="I880" s="16"/>
      <c r="J880" s="16"/>
      <c r="K880" s="16"/>
      <c r="L880" s="19" t="e">
        <f t="shared" si="15"/>
        <v>#DIV/0!</v>
      </c>
      <c r="M880" s="16"/>
      <c r="N880" s="17"/>
      <c r="O880" s="16"/>
    </row>
    <row r="881" spans="1:15" x14ac:dyDescent="0.25">
      <c r="A881" s="16"/>
      <c r="B881" s="16"/>
      <c r="C881" s="16"/>
      <c r="D881" s="16"/>
      <c r="E881" s="16"/>
      <c r="F881" s="17"/>
      <c r="G881" s="17"/>
      <c r="H881" s="18"/>
      <c r="I881" s="16"/>
      <c r="J881" s="16"/>
      <c r="K881" s="16"/>
      <c r="L881" s="19" t="e">
        <f t="shared" si="15"/>
        <v>#DIV/0!</v>
      </c>
      <c r="M881" s="16"/>
      <c r="N881" s="17"/>
      <c r="O881" s="16"/>
    </row>
    <row r="882" spans="1:15" x14ac:dyDescent="0.25">
      <c r="A882" s="16"/>
      <c r="B882" s="16"/>
      <c r="C882" s="16"/>
      <c r="D882" s="16"/>
      <c r="E882" s="16"/>
      <c r="F882" s="17"/>
      <c r="G882" s="17"/>
      <c r="H882" s="18"/>
      <c r="I882" s="16"/>
      <c r="J882" s="16"/>
      <c r="K882" s="16"/>
      <c r="L882" s="19" t="e">
        <f t="shared" si="15"/>
        <v>#DIV/0!</v>
      </c>
      <c r="M882" s="16"/>
      <c r="N882" s="17"/>
      <c r="O882" s="16"/>
    </row>
    <row r="883" spans="1:15" x14ac:dyDescent="0.25">
      <c r="A883" s="16"/>
      <c r="B883" s="16"/>
      <c r="C883" s="16"/>
      <c r="D883" s="16"/>
      <c r="E883" s="16"/>
      <c r="F883" s="17"/>
      <c r="G883" s="17"/>
      <c r="H883" s="18"/>
      <c r="I883" s="16"/>
      <c r="J883" s="16"/>
      <c r="K883" s="16"/>
      <c r="L883" s="19" t="e">
        <f t="shared" si="15"/>
        <v>#DIV/0!</v>
      </c>
      <c r="M883" s="16"/>
      <c r="N883" s="17"/>
      <c r="O883" s="16"/>
    </row>
    <row r="884" spans="1:15" x14ac:dyDescent="0.25">
      <c r="A884" s="16"/>
      <c r="B884" s="16"/>
      <c r="C884" s="16"/>
      <c r="D884" s="16"/>
      <c r="E884" s="16"/>
      <c r="F884" s="17"/>
      <c r="G884" s="17"/>
      <c r="H884" s="18"/>
      <c r="I884" s="16"/>
      <c r="J884" s="16"/>
      <c r="K884" s="16"/>
      <c r="L884" s="19" t="e">
        <f t="shared" si="15"/>
        <v>#DIV/0!</v>
      </c>
      <c r="M884" s="16"/>
      <c r="N884" s="17"/>
      <c r="O884" s="16"/>
    </row>
    <row r="885" spans="1:15" x14ac:dyDescent="0.25">
      <c r="A885" s="16"/>
      <c r="B885" s="16"/>
      <c r="C885" s="16"/>
      <c r="D885" s="16"/>
      <c r="E885" s="16"/>
      <c r="F885" s="17"/>
      <c r="G885" s="17"/>
      <c r="H885" s="18"/>
      <c r="I885" s="16"/>
      <c r="J885" s="16"/>
      <c r="K885" s="16"/>
      <c r="L885" s="19" t="e">
        <f t="shared" si="15"/>
        <v>#DIV/0!</v>
      </c>
      <c r="M885" s="16"/>
      <c r="N885" s="17"/>
      <c r="O885" s="16"/>
    </row>
    <row r="886" spans="1:15" x14ac:dyDescent="0.25">
      <c r="A886" s="16"/>
      <c r="B886" s="16"/>
      <c r="C886" s="16"/>
      <c r="D886" s="16"/>
      <c r="E886" s="16"/>
      <c r="F886" s="17"/>
      <c r="G886" s="17"/>
      <c r="H886" s="18"/>
      <c r="I886" s="16"/>
      <c r="J886" s="16"/>
      <c r="K886" s="16"/>
      <c r="L886" s="19" t="e">
        <f t="shared" si="15"/>
        <v>#DIV/0!</v>
      </c>
      <c r="M886" s="16"/>
      <c r="N886" s="17"/>
      <c r="O886" s="16"/>
    </row>
    <row r="887" spans="1:15" x14ac:dyDescent="0.25">
      <c r="A887" s="16"/>
      <c r="B887" s="16"/>
      <c r="C887" s="16"/>
      <c r="D887" s="16"/>
      <c r="E887" s="16"/>
      <c r="F887" s="17"/>
      <c r="G887" s="17"/>
      <c r="H887" s="18"/>
      <c r="I887" s="16"/>
      <c r="J887" s="16"/>
      <c r="K887" s="16"/>
      <c r="L887" s="19" t="e">
        <f t="shared" si="15"/>
        <v>#DIV/0!</v>
      </c>
      <c r="M887" s="16"/>
      <c r="N887" s="17"/>
      <c r="O887" s="16"/>
    </row>
    <row r="888" spans="1:15" x14ac:dyDescent="0.25">
      <c r="A888" s="16"/>
      <c r="B888" s="16"/>
      <c r="C888" s="16"/>
      <c r="D888" s="16"/>
      <c r="E888" s="16"/>
      <c r="F888" s="17"/>
      <c r="G888" s="17"/>
      <c r="H888" s="18"/>
      <c r="I888" s="16"/>
      <c r="J888" s="16"/>
      <c r="K888" s="16"/>
      <c r="L888" s="19" t="e">
        <f t="shared" si="15"/>
        <v>#DIV/0!</v>
      </c>
      <c r="M888" s="16"/>
      <c r="N888" s="17"/>
      <c r="O888" s="16"/>
    </row>
    <row r="889" spans="1:15" x14ac:dyDescent="0.25">
      <c r="A889" s="16"/>
      <c r="B889" s="16"/>
      <c r="C889" s="16"/>
      <c r="D889" s="16"/>
      <c r="E889" s="16"/>
      <c r="F889" s="17"/>
      <c r="G889" s="17"/>
      <c r="H889" s="18"/>
      <c r="I889" s="16"/>
      <c r="J889" s="16"/>
      <c r="K889" s="16"/>
      <c r="L889" s="19" t="e">
        <f t="shared" si="15"/>
        <v>#DIV/0!</v>
      </c>
      <c r="M889" s="16"/>
      <c r="N889" s="17"/>
      <c r="O889" s="16"/>
    </row>
    <row r="890" spans="1:15" x14ac:dyDescent="0.25">
      <c r="A890" s="16"/>
      <c r="B890" s="16"/>
      <c r="C890" s="16"/>
      <c r="D890" s="16"/>
      <c r="E890" s="16"/>
      <c r="F890" s="17"/>
      <c r="G890" s="17"/>
      <c r="H890" s="18"/>
      <c r="I890" s="16"/>
      <c r="J890" s="16"/>
      <c r="K890" s="16"/>
      <c r="L890" s="19" t="e">
        <f t="shared" si="15"/>
        <v>#DIV/0!</v>
      </c>
      <c r="M890" s="16"/>
      <c r="N890" s="17"/>
      <c r="O890" s="16"/>
    </row>
    <row r="891" spans="1:15" x14ac:dyDescent="0.25">
      <c r="A891" s="16"/>
      <c r="B891" s="16"/>
      <c r="C891" s="16"/>
      <c r="D891" s="16"/>
      <c r="E891" s="16"/>
      <c r="F891" s="17"/>
      <c r="G891" s="17"/>
      <c r="H891" s="18"/>
      <c r="I891" s="16"/>
      <c r="J891" s="16"/>
      <c r="K891" s="16"/>
      <c r="L891" s="19" t="e">
        <f t="shared" si="15"/>
        <v>#DIV/0!</v>
      </c>
      <c r="M891" s="16"/>
      <c r="N891" s="17"/>
      <c r="O891" s="16"/>
    </row>
    <row r="892" spans="1:15" x14ac:dyDescent="0.25">
      <c r="A892" s="16"/>
      <c r="B892" s="16"/>
      <c r="C892" s="16"/>
      <c r="D892" s="16"/>
      <c r="E892" s="16"/>
      <c r="F892" s="17"/>
      <c r="G892" s="17"/>
      <c r="H892" s="18"/>
      <c r="I892" s="16"/>
      <c r="J892" s="16"/>
      <c r="K892" s="16"/>
      <c r="L892" s="19" t="e">
        <f t="shared" si="15"/>
        <v>#DIV/0!</v>
      </c>
      <c r="M892" s="16"/>
      <c r="N892" s="17"/>
      <c r="O892" s="16"/>
    </row>
    <row r="893" spans="1:15" x14ac:dyDescent="0.25">
      <c r="A893" s="16"/>
      <c r="B893" s="16"/>
      <c r="C893" s="16"/>
      <c r="D893" s="16"/>
      <c r="E893" s="16"/>
      <c r="F893" s="17"/>
      <c r="G893" s="17"/>
      <c r="H893" s="18"/>
      <c r="I893" s="16"/>
      <c r="J893" s="16"/>
      <c r="K893" s="16"/>
      <c r="L893" s="19" t="e">
        <f t="shared" si="15"/>
        <v>#DIV/0!</v>
      </c>
      <c r="M893" s="16"/>
      <c r="N893" s="17"/>
      <c r="O893" s="16"/>
    </row>
    <row r="894" spans="1:15" x14ac:dyDescent="0.25">
      <c r="A894" s="16"/>
      <c r="B894" s="16"/>
      <c r="C894" s="16"/>
      <c r="D894" s="16"/>
      <c r="E894" s="16"/>
      <c r="F894" s="17"/>
      <c r="G894" s="17"/>
      <c r="H894" s="18"/>
      <c r="I894" s="16"/>
      <c r="J894" s="16"/>
      <c r="K894" s="16"/>
      <c r="L894" s="19" t="e">
        <f t="shared" si="15"/>
        <v>#DIV/0!</v>
      </c>
      <c r="M894" s="16"/>
      <c r="N894" s="17"/>
      <c r="O894" s="16"/>
    </row>
    <row r="895" spans="1:15" x14ac:dyDescent="0.25">
      <c r="A895" s="16"/>
      <c r="B895" s="16"/>
      <c r="C895" s="16"/>
      <c r="D895" s="16"/>
      <c r="E895" s="16"/>
      <c r="F895" s="17"/>
      <c r="G895" s="17"/>
      <c r="H895" s="18"/>
      <c r="I895" s="16"/>
      <c r="J895" s="16"/>
      <c r="K895" s="16"/>
      <c r="L895" s="19" t="e">
        <f t="shared" si="15"/>
        <v>#DIV/0!</v>
      </c>
      <c r="M895" s="16"/>
      <c r="N895" s="17"/>
      <c r="O895" s="16"/>
    </row>
    <row r="896" spans="1:15" x14ac:dyDescent="0.25">
      <c r="A896" s="16"/>
      <c r="B896" s="16"/>
      <c r="C896" s="16"/>
      <c r="D896" s="16"/>
      <c r="E896" s="16"/>
      <c r="F896" s="17"/>
      <c r="G896" s="17"/>
      <c r="H896" s="18"/>
      <c r="I896" s="16"/>
      <c r="J896" s="16"/>
      <c r="K896" s="16"/>
      <c r="L896" s="19" t="e">
        <f t="shared" si="15"/>
        <v>#DIV/0!</v>
      </c>
      <c r="M896" s="16"/>
      <c r="N896" s="17"/>
      <c r="O896" s="16"/>
    </row>
    <row r="897" spans="1:15" x14ac:dyDescent="0.25">
      <c r="A897" s="16"/>
      <c r="B897" s="16"/>
      <c r="C897" s="16"/>
      <c r="D897" s="16"/>
      <c r="E897" s="16"/>
      <c r="F897" s="17"/>
      <c r="G897" s="17"/>
      <c r="H897" s="18"/>
      <c r="I897" s="16"/>
      <c r="J897" s="16"/>
      <c r="K897" s="16"/>
      <c r="L897" s="19" t="e">
        <f t="shared" si="15"/>
        <v>#DIV/0!</v>
      </c>
      <c r="M897" s="16"/>
      <c r="N897" s="17"/>
      <c r="O897" s="16"/>
    </row>
    <row r="898" spans="1:15" x14ac:dyDescent="0.25">
      <c r="A898" s="16"/>
      <c r="B898" s="16"/>
      <c r="C898" s="16"/>
      <c r="D898" s="16"/>
      <c r="E898" s="16"/>
      <c r="F898" s="17"/>
      <c r="G898" s="17"/>
      <c r="H898" s="18"/>
      <c r="I898" s="16"/>
      <c r="J898" s="16"/>
      <c r="K898" s="16"/>
      <c r="L898" s="19" t="e">
        <f t="shared" si="15"/>
        <v>#DIV/0!</v>
      </c>
      <c r="M898" s="16"/>
      <c r="N898" s="17"/>
      <c r="O898" s="16"/>
    </row>
    <row r="899" spans="1:15" x14ac:dyDescent="0.25">
      <c r="A899" s="16"/>
      <c r="B899" s="16"/>
      <c r="C899" s="16"/>
      <c r="D899" s="16"/>
      <c r="E899" s="16"/>
      <c r="F899" s="17"/>
      <c r="G899" s="17"/>
      <c r="H899" s="18"/>
      <c r="I899" s="16"/>
      <c r="J899" s="16"/>
      <c r="K899" s="16"/>
      <c r="L899" s="19" t="e">
        <f t="shared" si="15"/>
        <v>#DIV/0!</v>
      </c>
      <c r="M899" s="16"/>
      <c r="N899" s="17"/>
      <c r="O899" s="16"/>
    </row>
    <row r="900" spans="1:15" x14ac:dyDescent="0.25">
      <c r="A900" s="16"/>
      <c r="B900" s="16"/>
      <c r="C900" s="16"/>
      <c r="D900" s="16"/>
      <c r="E900" s="16"/>
      <c r="F900" s="17"/>
      <c r="G900" s="17"/>
      <c r="H900" s="18"/>
      <c r="I900" s="16"/>
      <c r="J900" s="16"/>
      <c r="K900" s="16"/>
      <c r="L900" s="19" t="e">
        <f t="shared" si="15"/>
        <v>#DIV/0!</v>
      </c>
      <c r="M900" s="16"/>
      <c r="N900" s="17"/>
      <c r="O900" s="16"/>
    </row>
    <row r="901" spans="1:15" x14ac:dyDescent="0.25">
      <c r="A901" s="16"/>
      <c r="B901" s="16"/>
      <c r="C901" s="16"/>
      <c r="D901" s="16"/>
      <c r="E901" s="16"/>
      <c r="F901" s="17"/>
      <c r="G901" s="17"/>
      <c r="H901" s="18"/>
      <c r="I901" s="16"/>
      <c r="J901" s="16"/>
      <c r="K901" s="16"/>
      <c r="L901" s="19" t="e">
        <f t="shared" si="15"/>
        <v>#DIV/0!</v>
      </c>
      <c r="M901" s="16"/>
      <c r="N901" s="17"/>
      <c r="O901" s="16"/>
    </row>
    <row r="902" spans="1:15" x14ac:dyDescent="0.25">
      <c r="A902" s="16"/>
      <c r="B902" s="16"/>
      <c r="C902" s="16"/>
      <c r="D902" s="16"/>
      <c r="E902" s="16"/>
      <c r="F902" s="17"/>
      <c r="G902" s="17"/>
      <c r="H902" s="18"/>
      <c r="I902" s="16"/>
      <c r="J902" s="16"/>
      <c r="K902" s="16"/>
      <c r="L902" s="19" t="e">
        <f t="shared" si="15"/>
        <v>#DIV/0!</v>
      </c>
      <c r="M902" s="16"/>
      <c r="N902" s="17"/>
      <c r="O902" s="16"/>
    </row>
    <row r="903" spans="1:15" x14ac:dyDescent="0.25">
      <c r="A903" s="16"/>
      <c r="B903" s="16"/>
      <c r="C903" s="16"/>
      <c r="D903" s="16"/>
      <c r="E903" s="16"/>
      <c r="F903" s="17"/>
      <c r="G903" s="17"/>
      <c r="H903" s="18"/>
      <c r="I903" s="16"/>
      <c r="J903" s="16"/>
      <c r="K903" s="16"/>
      <c r="L903" s="19" t="e">
        <f t="shared" si="15"/>
        <v>#DIV/0!</v>
      </c>
      <c r="M903" s="16"/>
      <c r="N903" s="17"/>
      <c r="O903" s="16"/>
    </row>
    <row r="904" spans="1:15" x14ac:dyDescent="0.25">
      <c r="A904" s="16"/>
      <c r="B904" s="16"/>
      <c r="C904" s="16"/>
      <c r="D904" s="16"/>
      <c r="E904" s="16"/>
      <c r="F904" s="17"/>
      <c r="G904" s="17"/>
      <c r="H904" s="18"/>
      <c r="I904" s="16"/>
      <c r="J904" s="16"/>
      <c r="K904" s="16"/>
      <c r="L904" s="19" t="e">
        <f t="shared" si="15"/>
        <v>#DIV/0!</v>
      </c>
      <c r="M904" s="16"/>
      <c r="N904" s="17"/>
      <c r="O904" s="16"/>
    </row>
    <row r="905" spans="1:15" x14ac:dyDescent="0.25">
      <c r="A905" s="16"/>
      <c r="B905" s="16"/>
      <c r="C905" s="16"/>
      <c r="D905" s="16"/>
      <c r="E905" s="16"/>
      <c r="F905" s="17"/>
      <c r="G905" s="17"/>
      <c r="H905" s="18"/>
      <c r="I905" s="16"/>
      <c r="J905" s="16"/>
      <c r="K905" s="16"/>
      <c r="L905" s="19" t="e">
        <f t="shared" si="15"/>
        <v>#DIV/0!</v>
      </c>
      <c r="M905" s="16"/>
      <c r="N905" s="17"/>
      <c r="O905" s="16"/>
    </row>
    <row r="906" spans="1:15" x14ac:dyDescent="0.25">
      <c r="A906" s="16"/>
      <c r="B906" s="16"/>
      <c r="C906" s="16"/>
      <c r="D906" s="16"/>
      <c r="E906" s="16"/>
      <c r="F906" s="17"/>
      <c r="G906" s="17"/>
      <c r="H906" s="18"/>
      <c r="I906" s="16"/>
      <c r="J906" s="16"/>
      <c r="K906" s="16"/>
      <c r="L906" s="19" t="e">
        <f t="shared" si="15"/>
        <v>#DIV/0!</v>
      </c>
      <c r="M906" s="16"/>
      <c r="N906" s="17"/>
      <c r="O906" s="16"/>
    </row>
    <row r="907" spans="1:15" x14ac:dyDescent="0.25">
      <c r="A907" s="16"/>
      <c r="B907" s="16"/>
      <c r="C907" s="16"/>
      <c r="D907" s="16"/>
      <c r="E907" s="16"/>
      <c r="F907" s="17"/>
      <c r="G907" s="17"/>
      <c r="H907" s="18"/>
      <c r="I907" s="16"/>
      <c r="J907" s="16"/>
      <c r="K907" s="16"/>
      <c r="L907" s="19" t="e">
        <f t="shared" si="15"/>
        <v>#DIV/0!</v>
      </c>
      <c r="M907" s="16"/>
      <c r="N907" s="17"/>
      <c r="O907" s="16"/>
    </row>
    <row r="908" spans="1:15" x14ac:dyDescent="0.25">
      <c r="A908" s="16"/>
      <c r="B908" s="16"/>
      <c r="C908" s="16"/>
      <c r="D908" s="16"/>
      <c r="E908" s="16"/>
      <c r="F908" s="17"/>
      <c r="G908" s="17"/>
      <c r="H908" s="18"/>
      <c r="I908" s="16"/>
      <c r="J908" s="16"/>
      <c r="K908" s="16"/>
      <c r="L908" s="19" t="e">
        <f t="shared" si="15"/>
        <v>#DIV/0!</v>
      </c>
      <c r="M908" s="16"/>
      <c r="N908" s="17"/>
      <c r="O908" s="16"/>
    </row>
    <row r="909" spans="1:15" x14ac:dyDescent="0.25">
      <c r="A909" s="16"/>
      <c r="B909" s="16"/>
      <c r="C909" s="16"/>
      <c r="D909" s="16"/>
      <c r="E909" s="16"/>
      <c r="F909" s="17"/>
      <c r="G909" s="17"/>
      <c r="H909" s="18"/>
      <c r="I909" s="16"/>
      <c r="J909" s="16"/>
      <c r="K909" s="16"/>
      <c r="L909" s="19" t="e">
        <f t="shared" si="15"/>
        <v>#DIV/0!</v>
      </c>
      <c r="M909" s="16"/>
      <c r="N909" s="17"/>
      <c r="O909" s="16"/>
    </row>
    <row r="910" spans="1:15" ht="33" customHeight="1" x14ac:dyDescent="0.25">
      <c r="A910" s="16"/>
      <c r="B910" s="16"/>
      <c r="C910" s="16"/>
      <c r="D910" s="16"/>
      <c r="E910" s="16"/>
      <c r="F910" s="17"/>
      <c r="G910" s="17"/>
      <c r="H910" s="18"/>
      <c r="I910" s="16"/>
      <c r="J910" s="16"/>
      <c r="K910" s="16"/>
      <c r="L910" s="19" t="e">
        <f t="shared" si="15"/>
        <v>#DIV/0!</v>
      </c>
      <c r="M910" s="16"/>
      <c r="N910" s="17"/>
      <c r="O910" s="16"/>
    </row>
    <row r="911" spans="1:15" ht="33" customHeight="1" x14ac:dyDescent="0.25">
      <c r="A911" s="16"/>
      <c r="B911" s="16"/>
      <c r="C911" s="16"/>
      <c r="D911" s="16"/>
      <c r="E911" s="16"/>
      <c r="F911" s="17"/>
      <c r="G911" s="17"/>
      <c r="H911" s="18"/>
      <c r="I911" s="16"/>
      <c r="J911" s="16"/>
      <c r="K911" s="16"/>
      <c r="L911" s="19" t="e">
        <f t="shared" si="15"/>
        <v>#DIV/0!</v>
      </c>
      <c r="M911" s="16"/>
      <c r="N911" s="17"/>
      <c r="O911" s="16"/>
    </row>
    <row r="912" spans="1:15" ht="33" customHeight="1" x14ac:dyDescent="0.25">
      <c r="A912" s="16"/>
      <c r="B912" s="16"/>
      <c r="C912" s="16"/>
      <c r="D912" s="16"/>
      <c r="E912" s="16"/>
      <c r="F912" s="17"/>
      <c r="G912" s="17"/>
      <c r="H912" s="18"/>
      <c r="I912" s="16"/>
      <c r="J912" s="16"/>
      <c r="K912" s="16"/>
      <c r="L912" s="19" t="e">
        <f t="shared" si="15"/>
        <v>#DIV/0!</v>
      </c>
      <c r="M912" s="16"/>
      <c r="N912" s="17"/>
      <c r="O912" s="16"/>
    </row>
    <row r="913" spans="1:15" x14ac:dyDescent="0.25">
      <c r="A913" s="16"/>
      <c r="B913" s="16"/>
      <c r="C913" s="16"/>
      <c r="D913" s="16"/>
      <c r="E913" s="16"/>
      <c r="F913" s="17"/>
      <c r="G913" s="17"/>
      <c r="H913" s="18"/>
      <c r="I913" s="16"/>
      <c r="J913" s="16"/>
      <c r="K913" s="16"/>
      <c r="L913" s="19" t="e">
        <f t="shared" si="15"/>
        <v>#DIV/0!</v>
      </c>
      <c r="M913" s="16"/>
      <c r="N913" s="17"/>
      <c r="O913" s="16"/>
    </row>
    <row r="914" spans="1:15" x14ac:dyDescent="0.25">
      <c r="A914" s="16"/>
      <c r="B914" s="16"/>
      <c r="C914" s="16"/>
      <c r="D914" s="16"/>
      <c r="E914" s="16"/>
      <c r="F914" s="17"/>
      <c r="G914" s="17"/>
      <c r="H914" s="18"/>
      <c r="I914" s="16"/>
      <c r="J914" s="16"/>
      <c r="K914" s="16"/>
      <c r="L914" s="19" t="e">
        <f t="shared" si="15"/>
        <v>#DIV/0!</v>
      </c>
      <c r="M914" s="16"/>
      <c r="N914" s="17"/>
      <c r="O914" s="16"/>
    </row>
    <row r="915" spans="1:15" x14ac:dyDescent="0.25">
      <c r="A915" s="16"/>
      <c r="B915" s="16"/>
      <c r="C915" s="16"/>
      <c r="D915" s="16"/>
      <c r="E915" s="16"/>
      <c r="F915" s="17"/>
      <c r="G915" s="17"/>
      <c r="H915" s="18"/>
      <c r="I915" s="16"/>
      <c r="J915" s="16"/>
      <c r="K915" s="16"/>
      <c r="L915" s="19" t="e">
        <f t="shared" si="15"/>
        <v>#DIV/0!</v>
      </c>
      <c r="M915" s="16"/>
      <c r="N915" s="17"/>
      <c r="O915" s="16"/>
    </row>
    <row r="916" spans="1:15" x14ac:dyDescent="0.25">
      <c r="A916" s="16"/>
      <c r="B916" s="16"/>
      <c r="C916" s="16"/>
      <c r="D916" s="16"/>
      <c r="E916" s="16"/>
      <c r="F916" s="17"/>
      <c r="G916" s="17"/>
      <c r="H916" s="18"/>
      <c r="I916" s="16"/>
      <c r="J916" s="16"/>
      <c r="K916" s="16"/>
      <c r="L916" s="19" t="e">
        <f t="shared" si="15"/>
        <v>#DIV/0!</v>
      </c>
      <c r="M916" s="16"/>
      <c r="N916" s="17"/>
      <c r="O916" s="16"/>
    </row>
    <row r="917" spans="1:15" x14ac:dyDescent="0.25">
      <c r="A917" s="16"/>
      <c r="B917" s="16"/>
      <c r="C917" s="16"/>
      <c r="D917" s="16"/>
      <c r="E917" s="16"/>
      <c r="F917" s="17"/>
      <c r="G917" s="17"/>
      <c r="H917" s="18"/>
      <c r="I917" s="16"/>
      <c r="J917" s="16"/>
      <c r="K917" s="16"/>
      <c r="L917" s="19" t="e">
        <f t="shared" si="15"/>
        <v>#DIV/0!</v>
      </c>
      <c r="M917" s="16"/>
      <c r="N917" s="17"/>
      <c r="O917" s="16"/>
    </row>
    <row r="918" spans="1:15" x14ac:dyDescent="0.25">
      <c r="A918" s="16"/>
      <c r="B918" s="16"/>
      <c r="C918" s="16"/>
      <c r="D918" s="16"/>
      <c r="E918" s="16"/>
      <c r="F918" s="17"/>
      <c r="G918" s="17"/>
      <c r="H918" s="18"/>
      <c r="I918" s="16"/>
      <c r="J918" s="16"/>
      <c r="K918" s="16"/>
      <c r="L918" s="19" t="e">
        <f t="shared" si="15"/>
        <v>#DIV/0!</v>
      </c>
      <c r="M918" s="16"/>
      <c r="N918" s="17"/>
      <c r="O918" s="16"/>
    </row>
    <row r="919" spans="1:15" x14ac:dyDescent="0.25">
      <c r="A919" s="16"/>
      <c r="B919" s="16"/>
      <c r="C919" s="16"/>
      <c r="D919" s="16"/>
      <c r="E919" s="16"/>
      <c r="F919" s="17"/>
      <c r="G919" s="17"/>
      <c r="H919" s="18"/>
      <c r="I919" s="16"/>
      <c r="J919" s="16"/>
      <c r="K919" s="16"/>
      <c r="L919" s="19" t="e">
        <f t="shared" si="15"/>
        <v>#DIV/0!</v>
      </c>
      <c r="M919" s="16"/>
      <c r="N919" s="17"/>
      <c r="O919" s="16"/>
    </row>
    <row r="920" spans="1:15" x14ac:dyDescent="0.25">
      <c r="A920" s="16"/>
      <c r="B920" s="16"/>
      <c r="C920" s="16"/>
      <c r="D920" s="16"/>
      <c r="E920" s="16"/>
      <c r="F920" s="17"/>
      <c r="G920" s="17"/>
      <c r="H920" s="18"/>
      <c r="I920" s="16"/>
      <c r="J920" s="16"/>
      <c r="K920" s="16"/>
      <c r="L920" s="19" t="e">
        <f t="shared" si="15"/>
        <v>#DIV/0!</v>
      </c>
      <c r="M920" s="16"/>
      <c r="N920" s="17"/>
      <c r="O920" s="16"/>
    </row>
    <row r="921" spans="1:15" x14ac:dyDescent="0.25">
      <c r="A921" s="16"/>
      <c r="B921" s="16"/>
      <c r="C921" s="16"/>
      <c r="D921" s="16"/>
      <c r="E921" s="16"/>
      <c r="F921" s="17"/>
      <c r="G921" s="17"/>
      <c r="H921" s="18"/>
      <c r="I921" s="16"/>
      <c r="J921" s="16"/>
      <c r="K921" s="16"/>
      <c r="L921" s="19" t="e">
        <f t="shared" si="15"/>
        <v>#DIV/0!</v>
      </c>
      <c r="M921" s="16"/>
      <c r="N921" s="17"/>
      <c r="O921" s="16"/>
    </row>
    <row r="922" spans="1:15" x14ac:dyDescent="0.25">
      <c r="A922" s="16"/>
      <c r="B922" s="16"/>
      <c r="C922" s="16"/>
      <c r="D922" s="16"/>
      <c r="E922" s="16"/>
      <c r="F922" s="17"/>
      <c r="G922" s="17"/>
      <c r="H922" s="18"/>
      <c r="I922" s="16"/>
      <c r="J922" s="16"/>
      <c r="K922" s="16"/>
      <c r="L922" s="19" t="e">
        <f t="shared" si="15"/>
        <v>#DIV/0!</v>
      </c>
      <c r="M922" s="16"/>
      <c r="N922" s="17"/>
      <c r="O922" s="16"/>
    </row>
    <row r="923" spans="1:15" x14ac:dyDescent="0.25">
      <c r="A923" s="16"/>
      <c r="B923" s="16"/>
      <c r="C923" s="16"/>
      <c r="D923" s="16"/>
      <c r="E923" s="16"/>
      <c r="F923" s="17"/>
      <c r="G923" s="17"/>
      <c r="H923" s="18"/>
      <c r="I923" s="16"/>
      <c r="J923" s="16"/>
      <c r="K923" s="16"/>
      <c r="L923" s="19" t="e">
        <f t="shared" si="15"/>
        <v>#DIV/0!</v>
      </c>
      <c r="M923" s="16"/>
      <c r="N923" s="17"/>
      <c r="O923" s="16"/>
    </row>
    <row r="924" spans="1:15" x14ac:dyDescent="0.25">
      <c r="A924" s="16"/>
      <c r="B924" s="16"/>
      <c r="C924" s="16"/>
      <c r="D924" s="16"/>
      <c r="E924" s="16"/>
      <c r="F924" s="17"/>
      <c r="G924" s="17"/>
      <c r="H924" s="18"/>
      <c r="I924" s="16"/>
      <c r="J924" s="16"/>
      <c r="K924" s="16"/>
      <c r="L924" s="19" t="e">
        <f t="shared" si="15"/>
        <v>#DIV/0!</v>
      </c>
      <c r="M924" s="16"/>
      <c r="N924" s="17"/>
      <c r="O924" s="16"/>
    </row>
    <row r="925" spans="1:15" x14ac:dyDescent="0.25">
      <c r="A925" s="16"/>
      <c r="B925" s="16"/>
      <c r="C925" s="16"/>
      <c r="D925" s="16"/>
      <c r="E925" s="16"/>
      <c r="F925" s="17"/>
      <c r="G925" s="17"/>
      <c r="H925" s="18"/>
      <c r="I925" s="16"/>
      <c r="J925" s="16"/>
      <c r="K925" s="16"/>
      <c r="L925" s="19" t="e">
        <f t="shared" si="15"/>
        <v>#DIV/0!</v>
      </c>
      <c r="M925" s="16"/>
      <c r="N925" s="17"/>
      <c r="O925" s="16"/>
    </row>
  </sheetData>
  <sheetProtection algorithmName="SHA-512" hashValue="QFSDp2PqpKopYaWIu1Ow+lExStdALC9eBSo5viRjDPbf8DfoFAX67XiPf3+RSwOqp9leATTRe4CEIdYExbkKlA==" saltValue="yiN5ZXvOo+LoBT3Mvziotg==" spinCount="100000" sheet="1" formatCells="0" insertRows="0" sort="0"/>
  <dataConsolidate/>
  <mergeCells count="82">
    <mergeCell ref="D17:E17"/>
    <mergeCell ref="L17:N17"/>
    <mergeCell ref="D18:E18"/>
    <mergeCell ref="L22:N22"/>
    <mergeCell ref="D23:E23"/>
    <mergeCell ref="L23:N23"/>
    <mergeCell ref="L18:N18"/>
    <mergeCell ref="D19:E19"/>
    <mergeCell ref="L19:N19"/>
    <mergeCell ref="D20:E20"/>
    <mergeCell ref="L20:N20"/>
    <mergeCell ref="D21:E21"/>
    <mergeCell ref="D34:E34"/>
    <mergeCell ref="L34:N34"/>
    <mergeCell ref="D24:E24"/>
    <mergeCell ref="L24:N24"/>
    <mergeCell ref="D25:E25"/>
    <mergeCell ref="L25:N25"/>
    <mergeCell ref="D26:E26"/>
    <mergeCell ref="L26:N26"/>
    <mergeCell ref="D27:E27"/>
    <mergeCell ref="L27:N27"/>
    <mergeCell ref="D28:E28"/>
    <mergeCell ref="L28:N28"/>
    <mergeCell ref="D29:E29"/>
    <mergeCell ref="L29:N29"/>
    <mergeCell ref="D30:E30"/>
    <mergeCell ref="L30:N30"/>
    <mergeCell ref="D10:E10"/>
    <mergeCell ref="L10:N10"/>
    <mergeCell ref="D11:E11"/>
    <mergeCell ref="L11:N11"/>
    <mergeCell ref="D12:E12"/>
    <mergeCell ref="L12:N12"/>
    <mergeCell ref="D13:E13"/>
    <mergeCell ref="L13:N13"/>
    <mergeCell ref="D15:E15"/>
    <mergeCell ref="L15:N15"/>
    <mergeCell ref="D16:E16"/>
    <mergeCell ref="L16:N16"/>
    <mergeCell ref="D14:E14"/>
    <mergeCell ref="L14:N14"/>
    <mergeCell ref="E38:E39"/>
    <mergeCell ref="K37:O37"/>
    <mergeCell ref="K38:K39"/>
    <mergeCell ref="I38:I39"/>
    <mergeCell ref="L38:L39"/>
    <mergeCell ref="J38:J39"/>
    <mergeCell ref="H38:H39"/>
    <mergeCell ref="L8:N8"/>
    <mergeCell ref="A38:A39"/>
    <mergeCell ref="A37:J37"/>
    <mergeCell ref="A36:O36"/>
    <mergeCell ref="C38:C39"/>
    <mergeCell ref="F38:G38"/>
    <mergeCell ref="M38:M39"/>
    <mergeCell ref="N38:N39"/>
    <mergeCell ref="O38:O39"/>
    <mergeCell ref="L9:N9"/>
    <mergeCell ref="L21:N21"/>
    <mergeCell ref="B38:B39"/>
    <mergeCell ref="D8:E8"/>
    <mergeCell ref="D38:D39"/>
    <mergeCell ref="D22:E22"/>
    <mergeCell ref="D9:E9"/>
    <mergeCell ref="A4:O4"/>
    <mergeCell ref="K7:O7"/>
    <mergeCell ref="A6:O6"/>
    <mergeCell ref="B1:J1"/>
    <mergeCell ref="A7:F7"/>
    <mergeCell ref="G7:I7"/>
    <mergeCell ref="K1:O1"/>
    <mergeCell ref="K2:O2"/>
    <mergeCell ref="K3:O3"/>
    <mergeCell ref="B2:J3"/>
    <mergeCell ref="A1:A3"/>
    <mergeCell ref="D31:E31"/>
    <mergeCell ref="L31:N31"/>
    <mergeCell ref="D32:E32"/>
    <mergeCell ref="L32:N32"/>
    <mergeCell ref="D33:E33"/>
    <mergeCell ref="L33:N33"/>
  </mergeCells>
  <conditionalFormatting sqref="L73:L925">
    <cfRule type="containsErrors" dxfId="7" priority="24">
      <formula>ISERROR(L73)</formula>
    </cfRule>
  </conditionalFormatting>
  <conditionalFormatting sqref="O9:O13 O15:O34">
    <cfRule type="containsErrors" dxfId="6" priority="12">
      <formula>ISERROR(O9)</formula>
    </cfRule>
  </conditionalFormatting>
  <conditionalFormatting sqref="O14">
    <cfRule type="containsErrors" dxfId="5" priority="8">
      <formula>ISERROR(O14)</formula>
    </cfRule>
  </conditionalFormatting>
  <conditionalFormatting sqref="L40:L68">
    <cfRule type="containsErrors" dxfId="4" priority="5">
      <formula>ISERROR(L40)</formula>
    </cfRule>
  </conditionalFormatting>
  <conditionalFormatting sqref="L69">
    <cfRule type="containsErrors" dxfId="3" priority="4">
      <formula>ISERROR(L69)</formula>
    </cfRule>
  </conditionalFormatting>
  <conditionalFormatting sqref="L70">
    <cfRule type="containsErrors" dxfId="2" priority="3">
      <formula>ISERROR(L70)</formula>
    </cfRule>
  </conditionalFormatting>
  <conditionalFormatting sqref="L71">
    <cfRule type="containsErrors" dxfId="1" priority="2">
      <formula>ISERROR(L71)</formula>
    </cfRule>
  </conditionalFormatting>
  <conditionalFormatting sqref="L72">
    <cfRule type="containsErrors" dxfId="0" priority="1">
      <formula>ISERROR(L72)</formula>
    </cfRule>
  </conditionalFormatting>
  <dataValidations count="7">
    <dataValidation type="list" showInputMessage="1" showErrorMessage="1" sqref="N40:N925" xr:uid="{DE8880AD-4086-4615-BB21-13B881D4E458}">
      <formula1>PERIODO_DE_SEGUIMIENTO</formula1>
    </dataValidation>
    <dataValidation type="decimal" allowBlank="1" showInputMessage="1" showErrorMessage="1" sqref="L40:L925 O9:O34" xr:uid="{2EA01066-FD7A-4D6C-8CE9-DE7DEE42B2D5}">
      <formula1>0</formula1>
      <formula2>1</formula2>
    </dataValidation>
    <dataValidation type="list" allowBlank="1" showInputMessage="1" showErrorMessage="1" sqref="I40:I1048576" xr:uid="{48283215-8782-4E71-AF97-A045AC9C38E9}">
      <formula1>NOMBRE_PROCESO</formula1>
    </dataValidation>
    <dataValidation type="whole" allowBlank="1" showInputMessage="1" showErrorMessage="1" sqref="D40:D49 D52:D1048576" xr:uid="{224D98CB-81BC-442F-8A05-C9A6A69055F0}">
      <formula1>1</formula1>
      <formula2>5000</formula2>
    </dataValidation>
    <dataValidation type="list" allowBlank="1" showInputMessage="1" showErrorMessage="1" sqref="A9:A34" xr:uid="{158DC68B-0A81-4E54-A86A-5A2861ED78B8}">
      <formula1>Componente_de_Gestión</formula1>
    </dataValidation>
    <dataValidation type="list" allowBlank="1" showInputMessage="1" showErrorMessage="1" sqref="F9:F34" xr:uid="{DF6D8787-35A1-496C-A647-FB9901280C78}">
      <formula1>INDIRECT(D9)</formula1>
    </dataValidation>
    <dataValidation type="list" allowBlank="1" showInputMessage="1" showErrorMessage="1" sqref="B9:D34" xr:uid="{F7838FDB-675F-4B77-9776-39DAA9DFA4D7}">
      <formula1>INDIRECT(A9)</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la fecha debe estar entre el 09 de enero de 2023 y el 29 de diciembre de 2023" xr:uid="{0BBA6267-980B-4B23-94DA-8EB6B682E323}">
          <x14:formula1>
            <xm:f>'Hoja 2'!$AT$5:$AT$6</xm:f>
          </x14:formula1>
          <xm:sqref>H40:H1048576</xm:sqref>
        </x14:dataValidation>
        <x14:dataValidation type="list" allowBlank="1" showInputMessage="1" showErrorMessage="1" xr:uid="{562BD434-D32A-4B2D-92F3-8DDC37B6722E}">
          <x14:formula1>
            <xm:f>'Hoja 2'!$A$35:$A$41</xm:f>
          </x14:formula1>
          <xm:sqref>J7</xm:sqref>
        </x14:dataValidation>
        <x14:dataValidation type="list" allowBlank="1" showInputMessage="1" showErrorMessage="1" xr:uid="{102876A5-912F-471D-858D-A1FCF6A0636B}">
          <x14:formula1>
            <xm:f>'Hoja 2'!$AH$5:$AH$68</xm:f>
          </x14:formula1>
          <xm:sqref>B40:B1048576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E233"/>
  <sheetViews>
    <sheetView topLeftCell="A5" zoomScale="115" zoomScaleNormal="115" workbookViewId="0">
      <selection activeCell="A5" sqref="A5:A30"/>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4" width="11.42578125" style="1"/>
    <col min="35" max="35" width="17.42578125" style="1" customWidth="1"/>
    <col min="36" max="36" width="11.42578125" style="1"/>
    <col min="37" max="37" width="15" style="1" customWidth="1"/>
    <col min="38" max="39" width="11.42578125" style="1"/>
    <col min="40" max="40" width="14.28515625" style="1" customWidth="1"/>
    <col min="41" max="43" width="11.42578125" style="1"/>
    <col min="44" max="44" width="22.42578125" style="1" customWidth="1"/>
    <col min="45" max="16384" width="11.42578125" style="1"/>
  </cols>
  <sheetData>
    <row r="2" spans="1:57" ht="12.75" customHeight="1" x14ac:dyDescent="0.25">
      <c r="A2" s="122" t="s">
        <v>26</v>
      </c>
      <c r="B2" s="13" t="s">
        <v>77</v>
      </c>
      <c r="C2" s="123" t="s">
        <v>40</v>
      </c>
      <c r="D2" s="123"/>
      <c r="E2" s="123"/>
      <c r="F2" s="123"/>
    </row>
    <row r="3" spans="1:57" ht="27.75" customHeight="1" x14ac:dyDescent="0.25">
      <c r="A3" s="122"/>
      <c r="B3" s="122" t="s">
        <v>42</v>
      </c>
      <c r="C3" s="122" t="s">
        <v>41</v>
      </c>
      <c r="D3" s="122" t="s">
        <v>2</v>
      </c>
      <c r="E3" s="122" t="s">
        <v>205</v>
      </c>
      <c r="F3" s="122" t="s">
        <v>206</v>
      </c>
      <c r="G3" s="122" t="s">
        <v>169</v>
      </c>
      <c r="H3" s="122" t="s">
        <v>27</v>
      </c>
      <c r="I3" s="122" t="s">
        <v>43</v>
      </c>
      <c r="J3" s="122" t="s">
        <v>44</v>
      </c>
      <c r="K3" s="122" t="s">
        <v>514</v>
      </c>
      <c r="L3" s="122" t="s">
        <v>50</v>
      </c>
      <c r="M3" s="122" t="s">
        <v>45</v>
      </c>
      <c r="N3" s="122" t="s">
        <v>46</v>
      </c>
      <c r="O3" s="122" t="s">
        <v>47</v>
      </c>
      <c r="P3" s="122" t="s">
        <v>48</v>
      </c>
      <c r="Q3" s="122" t="s">
        <v>49</v>
      </c>
      <c r="R3" s="122" t="s">
        <v>28</v>
      </c>
      <c r="S3" s="122" t="s">
        <v>207</v>
      </c>
      <c r="T3" s="122" t="s">
        <v>208</v>
      </c>
      <c r="V3" s="122" t="s">
        <v>209</v>
      </c>
      <c r="X3" s="122" t="s">
        <v>210</v>
      </c>
      <c r="Z3" s="122" t="s">
        <v>211</v>
      </c>
      <c r="AB3" s="122" t="s">
        <v>60</v>
      </c>
      <c r="AD3" s="122" t="s">
        <v>58</v>
      </c>
      <c r="AE3" s="122" t="s">
        <v>57</v>
      </c>
      <c r="AG3" s="122" t="s">
        <v>78</v>
      </c>
      <c r="AH3" s="122" t="s">
        <v>87</v>
      </c>
      <c r="AI3" s="124" t="s">
        <v>97</v>
      </c>
      <c r="AK3" s="122" t="s">
        <v>59</v>
      </c>
      <c r="AM3" s="122" t="s">
        <v>60</v>
      </c>
      <c r="AN3" s="122" t="s">
        <v>58</v>
      </c>
      <c r="AO3" s="122" t="s">
        <v>57</v>
      </c>
      <c r="AQ3" s="122" t="s">
        <v>78</v>
      </c>
      <c r="AR3" s="122" t="s">
        <v>87</v>
      </c>
      <c r="AS3" s="122" t="s">
        <v>96</v>
      </c>
      <c r="AT3" s="124" t="s">
        <v>97</v>
      </c>
      <c r="AX3" s="33" t="s">
        <v>283</v>
      </c>
      <c r="AY3" s="34" t="s">
        <v>284</v>
      </c>
      <c r="AZ3" s="36">
        <v>2023</v>
      </c>
      <c r="BA3" s="36">
        <v>2024</v>
      </c>
      <c r="BB3" s="36">
        <v>2025</v>
      </c>
      <c r="BC3" s="36">
        <v>2026</v>
      </c>
      <c r="BD3" s="35" t="s">
        <v>285</v>
      </c>
      <c r="BE3" s="53" t="s">
        <v>399</v>
      </c>
    </row>
    <row r="4" spans="1:57" ht="30" customHeight="1" x14ac:dyDescent="0.25">
      <c r="A4" s="122"/>
      <c r="B4" s="122"/>
      <c r="C4" s="122"/>
      <c r="D4" s="122"/>
      <c r="E4" s="122"/>
      <c r="F4" s="122"/>
      <c r="G4" s="122"/>
      <c r="H4" s="122"/>
      <c r="I4" s="122"/>
      <c r="J4" s="122"/>
      <c r="K4" s="122"/>
      <c r="L4" s="122"/>
      <c r="M4" s="122"/>
      <c r="N4" s="122"/>
      <c r="O4" s="122"/>
      <c r="P4" s="122"/>
      <c r="Q4" s="122"/>
      <c r="R4" s="122"/>
      <c r="S4" s="122"/>
      <c r="T4" s="122"/>
      <c r="V4" s="122"/>
      <c r="X4" s="122"/>
      <c r="Z4" s="122"/>
      <c r="AB4" s="122"/>
      <c r="AD4" s="122"/>
      <c r="AE4" s="122"/>
      <c r="AG4" s="122"/>
      <c r="AH4" s="122"/>
      <c r="AI4" s="124"/>
      <c r="AK4" s="122"/>
      <c r="AM4" s="122"/>
      <c r="AN4" s="122"/>
      <c r="AO4" s="122"/>
      <c r="AQ4" s="122"/>
      <c r="AR4" s="122"/>
      <c r="AS4" s="122"/>
      <c r="AT4" s="124"/>
      <c r="AX4" s="37" t="s">
        <v>516</v>
      </c>
      <c r="AY4" s="37" t="s">
        <v>297</v>
      </c>
      <c r="AZ4" s="38">
        <v>150</v>
      </c>
      <c r="BA4" s="38">
        <v>200</v>
      </c>
      <c r="BB4" s="38">
        <v>350</v>
      </c>
      <c r="BC4" s="38">
        <v>450</v>
      </c>
      <c r="BD4" s="12" t="s">
        <v>298</v>
      </c>
      <c r="BE4" s="38">
        <v>1</v>
      </c>
    </row>
    <row r="5" spans="1:57" ht="204" x14ac:dyDescent="0.25">
      <c r="A5" s="1" t="s">
        <v>13</v>
      </c>
      <c r="B5" s="1" t="s">
        <v>29</v>
      </c>
      <c r="C5" s="6" t="s">
        <v>92</v>
      </c>
      <c r="D5" s="6" t="s">
        <v>93</v>
      </c>
      <c r="E5" s="26" t="s">
        <v>174</v>
      </c>
      <c r="F5" s="67" t="s">
        <v>527</v>
      </c>
      <c r="G5" s="1" t="s">
        <v>170</v>
      </c>
      <c r="H5" s="1" t="s">
        <v>43</v>
      </c>
      <c r="I5" s="1" t="s">
        <v>52</v>
      </c>
      <c r="J5" s="1" t="s">
        <v>52</v>
      </c>
      <c r="K5" s="1" t="s">
        <v>56</v>
      </c>
      <c r="L5" s="1" t="s">
        <v>52</v>
      </c>
      <c r="M5" s="1" t="s">
        <v>56</v>
      </c>
      <c r="N5" s="1" t="s">
        <v>56</v>
      </c>
      <c r="O5" s="1" t="s">
        <v>56</v>
      </c>
      <c r="P5" s="1" t="s">
        <v>56</v>
      </c>
      <c r="Q5" s="1" t="s">
        <v>52</v>
      </c>
      <c r="R5" s="1" t="s">
        <v>212</v>
      </c>
      <c r="S5" s="1" t="s">
        <v>208</v>
      </c>
      <c r="T5" s="1" t="s">
        <v>213</v>
      </c>
      <c r="U5" s="1" t="s">
        <v>764</v>
      </c>
      <c r="V5" s="1" t="s">
        <v>214</v>
      </c>
      <c r="W5" s="1" t="s">
        <v>215</v>
      </c>
      <c r="X5" s="1" t="s">
        <v>216</v>
      </c>
      <c r="Y5" s="1" t="s">
        <v>217</v>
      </c>
      <c r="Z5" s="1" t="s">
        <v>218</v>
      </c>
      <c r="AA5" s="1" t="s">
        <v>219</v>
      </c>
      <c r="AB5" s="1" t="s">
        <v>220</v>
      </c>
      <c r="AC5" s="1" t="s">
        <v>221</v>
      </c>
      <c r="AD5" s="1" t="s">
        <v>61</v>
      </c>
      <c r="AE5" s="1" t="s">
        <v>69</v>
      </c>
      <c r="AF5" s="1" t="s">
        <v>61</v>
      </c>
      <c r="AG5" s="1" t="s">
        <v>79</v>
      </c>
      <c r="AH5" s="1" t="s">
        <v>160</v>
      </c>
      <c r="AI5" s="1" t="s">
        <v>89</v>
      </c>
      <c r="AJ5" s="1" t="s">
        <v>61</v>
      </c>
      <c r="AK5" s="1" t="s">
        <v>62</v>
      </c>
      <c r="AL5" s="1" t="s">
        <v>61</v>
      </c>
      <c r="AM5" s="1" t="s">
        <v>61</v>
      </c>
      <c r="AN5" s="1" t="s">
        <v>61</v>
      </c>
      <c r="AO5" s="1" t="s">
        <v>69</v>
      </c>
      <c r="AP5" s="1" t="s">
        <v>61</v>
      </c>
      <c r="AQ5" s="1" t="s">
        <v>79</v>
      </c>
      <c r="AR5" s="1" t="s">
        <v>98</v>
      </c>
      <c r="AS5" s="1" t="s">
        <v>99</v>
      </c>
      <c r="AT5" s="1" t="s">
        <v>89</v>
      </c>
      <c r="AX5" s="39" t="s">
        <v>517</v>
      </c>
      <c r="AY5" s="39" t="s">
        <v>633</v>
      </c>
      <c r="AZ5" s="40">
        <v>200</v>
      </c>
      <c r="BA5" s="40">
        <v>220</v>
      </c>
      <c r="BB5" s="40">
        <v>242</v>
      </c>
      <c r="BC5" s="40">
        <v>266</v>
      </c>
      <c r="BD5" s="11" t="s">
        <v>706</v>
      </c>
      <c r="BE5" s="40">
        <v>4</v>
      </c>
    </row>
    <row r="6" spans="1:57" ht="180" x14ac:dyDescent="0.25">
      <c r="A6" s="1" t="s">
        <v>37</v>
      </c>
      <c r="B6" s="1" t="s">
        <v>27</v>
      </c>
      <c r="C6" s="7" t="s">
        <v>100</v>
      </c>
      <c r="D6" s="6" t="s">
        <v>94</v>
      </c>
      <c r="E6" s="26" t="s">
        <v>175</v>
      </c>
      <c r="F6" s="67" t="s">
        <v>528</v>
      </c>
      <c r="G6" s="1" t="s">
        <v>171</v>
      </c>
      <c r="H6" s="1" t="s">
        <v>44</v>
      </c>
      <c r="I6" s="1" t="s">
        <v>51</v>
      </c>
      <c r="J6" s="1" t="s">
        <v>53</v>
      </c>
      <c r="K6" s="1" t="s">
        <v>53</v>
      </c>
      <c r="L6" s="1" t="s">
        <v>53</v>
      </c>
      <c r="M6" s="1" t="s">
        <v>53</v>
      </c>
      <c r="N6" s="1" t="s">
        <v>53</v>
      </c>
      <c r="O6" s="1" t="s">
        <v>53</v>
      </c>
      <c r="P6" s="1" t="s">
        <v>54</v>
      </c>
      <c r="R6" s="1" t="s">
        <v>58</v>
      </c>
      <c r="S6" s="1" t="s">
        <v>209</v>
      </c>
      <c r="T6" s="1" t="s">
        <v>222</v>
      </c>
      <c r="U6" s="1" t="s">
        <v>223</v>
      </c>
      <c r="V6" s="1" t="s">
        <v>224</v>
      </c>
      <c r="W6" s="1" t="s">
        <v>225</v>
      </c>
      <c r="X6" s="1" t="s">
        <v>226</v>
      </c>
      <c r="Y6" s="1" t="s">
        <v>227</v>
      </c>
      <c r="AA6" s="1" t="s">
        <v>228</v>
      </c>
      <c r="AC6" s="1" t="s">
        <v>229</v>
      </c>
      <c r="AE6" s="1" t="s">
        <v>67</v>
      </c>
      <c r="AF6" s="1" t="s">
        <v>61</v>
      </c>
      <c r="AG6" s="1" t="s">
        <v>80</v>
      </c>
      <c r="AH6" s="1" t="s">
        <v>73</v>
      </c>
      <c r="AI6" s="1" t="s">
        <v>90</v>
      </c>
      <c r="AJ6" s="1" t="s">
        <v>61</v>
      </c>
      <c r="AK6" s="1" t="s">
        <v>63</v>
      </c>
      <c r="AL6" s="1" t="s">
        <v>61</v>
      </c>
      <c r="AO6" s="1" t="s">
        <v>67</v>
      </c>
      <c r="AP6" s="1" t="s">
        <v>61</v>
      </c>
      <c r="AQ6" s="1" t="s">
        <v>80</v>
      </c>
      <c r="AR6" s="1" t="s">
        <v>101</v>
      </c>
      <c r="AS6" s="1" t="s">
        <v>102</v>
      </c>
      <c r="AT6" s="1" t="s">
        <v>90</v>
      </c>
      <c r="AX6" s="37" t="s">
        <v>518</v>
      </c>
      <c r="AY6" s="37" t="s">
        <v>634</v>
      </c>
      <c r="AZ6" s="38">
        <v>10</v>
      </c>
      <c r="BA6" s="38">
        <v>20</v>
      </c>
      <c r="BB6" s="38">
        <v>30</v>
      </c>
      <c r="BC6" s="38">
        <v>40</v>
      </c>
      <c r="BD6" s="12" t="s">
        <v>707</v>
      </c>
      <c r="BE6" s="38">
        <v>5</v>
      </c>
    </row>
    <row r="7" spans="1:57" ht="153" x14ac:dyDescent="0.25">
      <c r="A7" s="1" t="s">
        <v>6</v>
      </c>
      <c r="B7" s="1" t="s">
        <v>28</v>
      </c>
      <c r="C7" s="8" t="s">
        <v>163</v>
      </c>
      <c r="D7" s="6" t="s">
        <v>95</v>
      </c>
      <c r="E7" s="26" t="s">
        <v>196</v>
      </c>
      <c r="F7" s="67" t="s">
        <v>629</v>
      </c>
      <c r="G7" s="1" t="s">
        <v>172</v>
      </c>
      <c r="H7" s="1" t="s">
        <v>514</v>
      </c>
      <c r="P7" s="1" t="s">
        <v>55</v>
      </c>
      <c r="R7" s="1" t="s">
        <v>57</v>
      </c>
      <c r="S7" s="1" t="s">
        <v>210</v>
      </c>
      <c r="T7" s="1" t="s">
        <v>230</v>
      </c>
      <c r="U7" s="1" t="s">
        <v>231</v>
      </c>
      <c r="Y7" s="1" t="s">
        <v>232</v>
      </c>
      <c r="AA7" s="1" t="s">
        <v>233</v>
      </c>
      <c r="AC7" s="1" t="s">
        <v>234</v>
      </c>
      <c r="AE7" s="1" t="s">
        <v>70</v>
      </c>
      <c r="AF7" s="1" t="s">
        <v>61</v>
      </c>
      <c r="AH7" s="1" t="s">
        <v>161</v>
      </c>
      <c r="AJ7" s="1" t="s">
        <v>61</v>
      </c>
      <c r="AK7" s="1" t="s">
        <v>64</v>
      </c>
      <c r="AL7" s="1" t="s">
        <v>61</v>
      </c>
      <c r="AO7" s="1" t="s">
        <v>70</v>
      </c>
      <c r="AP7" s="1" t="s">
        <v>61</v>
      </c>
      <c r="AR7" s="1" t="s">
        <v>103</v>
      </c>
      <c r="AS7" s="1" t="s">
        <v>104</v>
      </c>
      <c r="AX7" s="39" t="s">
        <v>519</v>
      </c>
      <c r="AY7" s="39" t="s">
        <v>635</v>
      </c>
      <c r="AZ7" s="40">
        <v>80</v>
      </c>
      <c r="BA7" s="40">
        <v>100</v>
      </c>
      <c r="BB7" s="40">
        <v>110</v>
      </c>
      <c r="BC7" s="40">
        <v>120</v>
      </c>
      <c r="BD7" s="11" t="s">
        <v>708</v>
      </c>
      <c r="BE7" s="40">
        <v>6</v>
      </c>
    </row>
    <row r="8" spans="1:57" ht="216" x14ac:dyDescent="0.25">
      <c r="A8" s="1" t="s">
        <v>8</v>
      </c>
      <c r="C8" s="10" t="s">
        <v>166</v>
      </c>
      <c r="D8" s="7" t="s">
        <v>162</v>
      </c>
      <c r="E8" s="26" t="s">
        <v>176</v>
      </c>
      <c r="F8" s="67" t="s">
        <v>529</v>
      </c>
      <c r="G8" s="1" t="s">
        <v>173</v>
      </c>
      <c r="H8" s="1" t="s">
        <v>50</v>
      </c>
      <c r="S8" s="1" t="s">
        <v>211</v>
      </c>
      <c r="U8" s="1" t="s">
        <v>762</v>
      </c>
      <c r="Y8" s="1" t="s">
        <v>235</v>
      </c>
      <c r="AA8" s="1" t="s">
        <v>236</v>
      </c>
      <c r="AC8" s="1" t="s">
        <v>237</v>
      </c>
      <c r="AE8" s="1" t="s">
        <v>68</v>
      </c>
      <c r="AF8" s="1" t="s">
        <v>61</v>
      </c>
      <c r="AH8" s="1" t="s">
        <v>152</v>
      </c>
      <c r="AJ8" s="1" t="s">
        <v>61</v>
      </c>
      <c r="AK8" s="1" t="s">
        <v>65</v>
      </c>
      <c r="AL8" s="1" t="s">
        <v>61</v>
      </c>
      <c r="AO8" s="1" t="s">
        <v>68</v>
      </c>
      <c r="AP8" s="1" t="s">
        <v>61</v>
      </c>
      <c r="AR8" s="1" t="s">
        <v>105</v>
      </c>
      <c r="AS8" s="1" t="s">
        <v>106</v>
      </c>
      <c r="AX8" s="37" t="s">
        <v>520</v>
      </c>
      <c r="AY8" s="37" t="s">
        <v>636</v>
      </c>
      <c r="AZ8" s="38">
        <v>0</v>
      </c>
      <c r="BA8" s="38">
        <v>300</v>
      </c>
      <c r="BB8" s="38">
        <v>300</v>
      </c>
      <c r="BC8" s="38">
        <v>300</v>
      </c>
      <c r="BD8" s="12" t="s">
        <v>312</v>
      </c>
      <c r="BE8" s="38">
        <v>7</v>
      </c>
    </row>
    <row r="9" spans="1:57" ht="132" x14ac:dyDescent="0.25">
      <c r="A9" s="1" t="s">
        <v>19</v>
      </c>
      <c r="C9" s="27"/>
      <c r="D9" s="8" t="s">
        <v>164</v>
      </c>
      <c r="E9" s="26" t="s">
        <v>177</v>
      </c>
      <c r="F9" s="67" t="s">
        <v>530</v>
      </c>
      <c r="H9" s="1" t="s">
        <v>45</v>
      </c>
      <c r="S9" s="1" t="s">
        <v>60</v>
      </c>
      <c r="U9" s="1" t="s">
        <v>763</v>
      </c>
      <c r="Y9" s="1" t="s">
        <v>238</v>
      </c>
      <c r="AC9" s="1" t="s">
        <v>239</v>
      </c>
      <c r="AH9" s="1" t="s">
        <v>153</v>
      </c>
      <c r="AJ9" s="1" t="s">
        <v>61</v>
      </c>
      <c r="AK9" s="1" t="s">
        <v>66</v>
      </c>
      <c r="AL9" s="1" t="s">
        <v>61</v>
      </c>
      <c r="AR9" s="1" t="s">
        <v>74</v>
      </c>
      <c r="AS9" s="1" t="s">
        <v>107</v>
      </c>
      <c r="AX9" s="39" t="s">
        <v>521</v>
      </c>
      <c r="AY9" s="39" t="s">
        <v>637</v>
      </c>
      <c r="AZ9" s="40">
        <v>7</v>
      </c>
      <c r="BA9" s="40">
        <v>14</v>
      </c>
      <c r="BB9" s="40">
        <v>21</v>
      </c>
      <c r="BC9" s="40">
        <v>28</v>
      </c>
      <c r="BD9" s="11" t="s">
        <v>318</v>
      </c>
      <c r="BE9" s="40">
        <v>8</v>
      </c>
    </row>
    <row r="10" spans="1:57" ht="178.5" x14ac:dyDescent="0.25">
      <c r="A10" s="1" t="s">
        <v>14</v>
      </c>
      <c r="C10" s="27"/>
      <c r="D10" s="8" t="s">
        <v>165</v>
      </c>
      <c r="E10" s="26" t="s">
        <v>197</v>
      </c>
      <c r="F10" s="67" t="s">
        <v>531</v>
      </c>
      <c r="H10" s="1" t="s">
        <v>46</v>
      </c>
      <c r="U10" s="1" t="s">
        <v>240</v>
      </c>
      <c r="Y10" s="1" t="s">
        <v>241</v>
      </c>
      <c r="AH10" s="1" t="s">
        <v>145</v>
      </c>
      <c r="AR10" s="1" t="s">
        <v>108</v>
      </c>
      <c r="AS10" s="1" t="s">
        <v>109</v>
      </c>
      <c r="AX10" s="37" t="s">
        <v>522</v>
      </c>
      <c r="AY10" s="37" t="s">
        <v>638</v>
      </c>
      <c r="AZ10" s="38">
        <v>15</v>
      </c>
      <c r="BA10" s="38">
        <v>17</v>
      </c>
      <c r="BB10" s="38">
        <v>19</v>
      </c>
      <c r="BC10" s="38">
        <v>21</v>
      </c>
      <c r="BD10" s="12" t="s">
        <v>329</v>
      </c>
      <c r="BE10" s="38">
        <v>9</v>
      </c>
    </row>
    <row r="11" spans="1:57" ht="228" x14ac:dyDescent="0.25">
      <c r="A11" s="1" t="s">
        <v>16</v>
      </c>
      <c r="C11" s="27"/>
      <c r="D11" s="9" t="s">
        <v>167</v>
      </c>
      <c r="E11" s="26" t="s">
        <v>178</v>
      </c>
      <c r="F11" s="67" t="s">
        <v>532</v>
      </c>
      <c r="H11" s="1" t="s">
        <v>47</v>
      </c>
      <c r="U11" s="1" t="s">
        <v>242</v>
      </c>
      <c r="Y11" s="1" t="s">
        <v>243</v>
      </c>
      <c r="AH11" s="1" t="s">
        <v>246</v>
      </c>
      <c r="AR11" s="1" t="s">
        <v>37</v>
      </c>
      <c r="AS11" s="1" t="s">
        <v>110</v>
      </c>
      <c r="AX11" s="39" t="s">
        <v>523</v>
      </c>
      <c r="AY11" s="39" t="s">
        <v>346</v>
      </c>
      <c r="AZ11" s="40" t="s">
        <v>705</v>
      </c>
      <c r="BA11" s="40" t="s">
        <v>705</v>
      </c>
      <c r="BB11" s="40">
        <v>60</v>
      </c>
      <c r="BC11" s="40">
        <v>100</v>
      </c>
      <c r="BD11" s="11" t="s">
        <v>347</v>
      </c>
      <c r="BE11" s="40">
        <v>10</v>
      </c>
    </row>
    <row r="12" spans="1:57" ht="180" x14ac:dyDescent="0.25">
      <c r="A12" s="1" t="s">
        <v>12</v>
      </c>
      <c r="C12" s="27"/>
      <c r="D12" s="9" t="s">
        <v>168</v>
      </c>
      <c r="E12" s="26" t="s">
        <v>179</v>
      </c>
      <c r="F12" s="67" t="s">
        <v>533</v>
      </c>
      <c r="H12" s="1" t="s">
        <v>48</v>
      </c>
      <c r="U12" s="1" t="s">
        <v>244</v>
      </c>
      <c r="Y12" s="1" t="s">
        <v>245</v>
      </c>
      <c r="AH12" s="1" t="s">
        <v>135</v>
      </c>
      <c r="AR12" s="1" t="s">
        <v>111</v>
      </c>
      <c r="AS12" s="1" t="s">
        <v>112</v>
      </c>
      <c r="AX12" s="37" t="s">
        <v>524</v>
      </c>
      <c r="AY12" s="38" t="s">
        <v>639</v>
      </c>
      <c r="AZ12" s="38" t="s">
        <v>705</v>
      </c>
      <c r="BA12" s="38" t="s">
        <v>705</v>
      </c>
      <c r="BB12" s="38">
        <v>25</v>
      </c>
      <c r="BC12" s="38">
        <v>30</v>
      </c>
      <c r="BD12" s="12" t="s">
        <v>709</v>
      </c>
      <c r="BE12" s="38">
        <v>12</v>
      </c>
    </row>
    <row r="13" spans="1:57" ht="242.25" x14ac:dyDescent="0.25">
      <c r="A13" s="1" t="s">
        <v>24</v>
      </c>
      <c r="C13" s="27"/>
      <c r="D13" s="27"/>
      <c r="E13" s="26" t="s">
        <v>180</v>
      </c>
      <c r="F13" s="67" t="s">
        <v>619</v>
      </c>
      <c r="H13" s="1" t="s">
        <v>49</v>
      </c>
      <c r="U13" s="1" t="s">
        <v>247</v>
      </c>
      <c r="Y13" s="1" t="s">
        <v>248</v>
      </c>
      <c r="AH13" s="1" t="s">
        <v>136</v>
      </c>
      <c r="AR13" s="1" t="s">
        <v>38</v>
      </c>
      <c r="AS13" s="1" t="s">
        <v>113</v>
      </c>
      <c r="AX13" s="39" t="s">
        <v>525</v>
      </c>
      <c r="AY13" s="39" t="s">
        <v>371</v>
      </c>
      <c r="AZ13" s="40">
        <v>6.5</v>
      </c>
      <c r="BA13" s="40">
        <v>6.25</v>
      </c>
      <c r="BB13" s="40">
        <v>6</v>
      </c>
      <c r="BC13" s="40">
        <v>5.75</v>
      </c>
      <c r="BD13" s="11" t="s">
        <v>372</v>
      </c>
      <c r="BE13" s="40">
        <v>13</v>
      </c>
    </row>
    <row r="14" spans="1:57" ht="144" x14ac:dyDescent="0.25">
      <c r="A14" s="1" t="s">
        <v>15</v>
      </c>
      <c r="C14" s="27"/>
      <c r="D14" s="27"/>
      <c r="E14" s="28" t="s">
        <v>181</v>
      </c>
      <c r="F14" s="67" t="s">
        <v>620</v>
      </c>
      <c r="U14" s="1" t="s">
        <v>249</v>
      </c>
      <c r="Y14" s="1" t="s">
        <v>250</v>
      </c>
      <c r="AH14" s="1" t="s">
        <v>137</v>
      </c>
      <c r="AR14" s="1" t="s">
        <v>114</v>
      </c>
      <c r="AX14" s="37" t="s">
        <v>526</v>
      </c>
      <c r="AY14" s="37" t="s">
        <v>640</v>
      </c>
      <c r="AZ14" s="38">
        <v>0</v>
      </c>
      <c r="BA14" s="38">
        <v>20</v>
      </c>
      <c r="BB14" s="38">
        <v>100</v>
      </c>
      <c r="BC14" s="38" t="s">
        <v>705</v>
      </c>
      <c r="BD14" s="12" t="s">
        <v>373</v>
      </c>
      <c r="BE14" s="38">
        <v>14</v>
      </c>
    </row>
    <row r="15" spans="1:57" ht="216" x14ac:dyDescent="0.25">
      <c r="A15" s="1" t="s">
        <v>20</v>
      </c>
      <c r="C15" s="27"/>
      <c r="D15" s="27"/>
      <c r="E15" s="28" t="s">
        <v>182</v>
      </c>
      <c r="F15" s="67" t="s">
        <v>516</v>
      </c>
      <c r="U15" s="1" t="s">
        <v>251</v>
      </c>
      <c r="Y15" s="1" t="s">
        <v>252</v>
      </c>
      <c r="AH15" s="1" t="s">
        <v>138</v>
      </c>
      <c r="AR15" s="1" t="s">
        <v>115</v>
      </c>
      <c r="AX15" s="39" t="s">
        <v>527</v>
      </c>
      <c r="AY15" s="39" t="s">
        <v>286</v>
      </c>
      <c r="AZ15" s="40">
        <v>25</v>
      </c>
      <c r="BA15" s="40">
        <v>50</v>
      </c>
      <c r="BB15" s="40">
        <v>75</v>
      </c>
      <c r="BC15" s="40">
        <v>100</v>
      </c>
      <c r="BD15" s="11" t="s">
        <v>287</v>
      </c>
      <c r="BE15" s="40">
        <v>15</v>
      </c>
    </row>
    <row r="16" spans="1:57" ht="192" x14ac:dyDescent="0.25">
      <c r="A16" s="1" t="s">
        <v>21</v>
      </c>
      <c r="C16" s="27"/>
      <c r="D16" s="27"/>
      <c r="E16" s="28" t="s">
        <v>198</v>
      </c>
      <c r="F16" s="67" t="s">
        <v>534</v>
      </c>
      <c r="U16" s="1" t="s">
        <v>253</v>
      </c>
      <c r="Y16" s="1" t="s">
        <v>254</v>
      </c>
      <c r="AH16" s="1" t="s">
        <v>139</v>
      </c>
      <c r="AR16" s="1" t="s">
        <v>116</v>
      </c>
      <c r="AX16" s="61" t="s">
        <v>528</v>
      </c>
      <c r="AY16" s="37" t="s">
        <v>641</v>
      </c>
      <c r="AZ16" s="38">
        <v>10</v>
      </c>
      <c r="BA16" s="38">
        <v>25</v>
      </c>
      <c r="BB16" s="38">
        <v>40</v>
      </c>
      <c r="BC16" s="38">
        <v>50</v>
      </c>
      <c r="BD16" s="12" t="s">
        <v>288</v>
      </c>
      <c r="BE16" s="38">
        <v>16</v>
      </c>
    </row>
    <row r="17" spans="1:57" ht="255" x14ac:dyDescent="0.25">
      <c r="A17" s="1" t="s">
        <v>17</v>
      </c>
      <c r="C17" s="27"/>
      <c r="D17" s="27"/>
      <c r="E17" s="28" t="s">
        <v>183</v>
      </c>
      <c r="F17" s="67" t="s">
        <v>535</v>
      </c>
      <c r="U17" s="1" t="s">
        <v>255</v>
      </c>
      <c r="Y17" s="1" t="s">
        <v>256</v>
      </c>
      <c r="AH17" s="1" t="s">
        <v>140</v>
      </c>
      <c r="AR17" s="1" t="s">
        <v>117</v>
      </c>
      <c r="AX17" s="39" t="s">
        <v>529</v>
      </c>
      <c r="AY17" s="39" t="s">
        <v>289</v>
      </c>
      <c r="AZ17" s="40">
        <v>75</v>
      </c>
      <c r="BA17" s="40">
        <v>142</v>
      </c>
      <c r="BB17" s="40">
        <v>200</v>
      </c>
      <c r="BC17" s="40">
        <v>300</v>
      </c>
      <c r="BD17" s="11" t="s">
        <v>290</v>
      </c>
      <c r="BE17" s="40">
        <v>17</v>
      </c>
    </row>
    <row r="18" spans="1:57" ht="156" x14ac:dyDescent="0.25">
      <c r="A18" s="1" t="s">
        <v>25</v>
      </c>
      <c r="C18" s="27"/>
      <c r="D18" s="27"/>
      <c r="E18" s="28" t="s">
        <v>184</v>
      </c>
      <c r="F18" s="67" t="s">
        <v>536</v>
      </c>
      <c r="U18" s="1" t="s">
        <v>257</v>
      </c>
      <c r="Y18" s="1" t="s">
        <v>258</v>
      </c>
      <c r="AH18" s="1" t="s">
        <v>147</v>
      </c>
      <c r="AR18" s="1" t="s">
        <v>118</v>
      </c>
      <c r="AX18" s="12" t="s">
        <v>530</v>
      </c>
      <c r="AY18" s="37" t="s">
        <v>291</v>
      </c>
      <c r="AZ18" s="38">
        <v>450</v>
      </c>
      <c r="BA18" s="38">
        <v>450</v>
      </c>
      <c r="BB18" s="38">
        <v>450</v>
      </c>
      <c r="BC18" s="38">
        <v>450</v>
      </c>
      <c r="BD18" s="12" t="s">
        <v>710</v>
      </c>
      <c r="BE18" s="38">
        <v>18</v>
      </c>
    </row>
    <row r="19" spans="1:57" ht="114.75" x14ac:dyDescent="0.25">
      <c r="A19" s="1" t="s">
        <v>36</v>
      </c>
      <c r="D19" s="27"/>
      <c r="E19" s="28" t="s">
        <v>185</v>
      </c>
      <c r="F19" s="67" t="s">
        <v>537</v>
      </c>
      <c r="U19" s="1" t="s">
        <v>259</v>
      </c>
      <c r="Y19" s="1" t="s">
        <v>260</v>
      </c>
      <c r="AH19" s="1" t="s">
        <v>150</v>
      </c>
      <c r="AR19" s="1" t="s">
        <v>119</v>
      </c>
      <c r="AX19" s="11" t="s">
        <v>531</v>
      </c>
      <c r="AY19" s="39" t="s">
        <v>642</v>
      </c>
      <c r="AZ19" s="40">
        <v>40</v>
      </c>
      <c r="BA19" s="40">
        <v>80</v>
      </c>
      <c r="BB19" s="40">
        <v>120</v>
      </c>
      <c r="BC19" s="40">
        <v>160</v>
      </c>
      <c r="BD19" s="11" t="s">
        <v>711</v>
      </c>
      <c r="BE19" s="40">
        <v>19</v>
      </c>
    </row>
    <row r="20" spans="1:57" ht="89.25" x14ac:dyDescent="0.25">
      <c r="A20" s="1" t="s">
        <v>35</v>
      </c>
      <c r="D20" s="27"/>
      <c r="E20" s="30" t="s">
        <v>186</v>
      </c>
      <c r="F20" s="67" t="s">
        <v>538</v>
      </c>
      <c r="U20" s="1" t="s">
        <v>261</v>
      </c>
      <c r="Y20" s="29" t="s">
        <v>262</v>
      </c>
      <c r="AH20" s="1" t="s">
        <v>149</v>
      </c>
      <c r="AR20" s="1" t="s">
        <v>75</v>
      </c>
      <c r="AX20" s="37" t="s">
        <v>532</v>
      </c>
      <c r="AY20" s="37" t="s">
        <v>292</v>
      </c>
      <c r="AZ20" s="38">
        <v>60</v>
      </c>
      <c r="BA20" s="38">
        <v>180</v>
      </c>
      <c r="BB20" s="38">
        <v>180</v>
      </c>
      <c r="BC20" s="38">
        <v>180</v>
      </c>
      <c r="BD20" s="12" t="s">
        <v>293</v>
      </c>
      <c r="BE20" s="38">
        <v>20</v>
      </c>
    </row>
    <row r="21" spans="1:57" ht="156" x14ac:dyDescent="0.25">
      <c r="A21" s="1" t="s">
        <v>18</v>
      </c>
      <c r="E21" s="30" t="s">
        <v>187</v>
      </c>
      <c r="F21" s="67" t="s">
        <v>539</v>
      </c>
      <c r="Y21" s="1" t="s">
        <v>263</v>
      </c>
      <c r="AH21" s="1" t="s">
        <v>151</v>
      </c>
      <c r="AR21" s="1" t="s">
        <v>120</v>
      </c>
      <c r="AX21" s="11" t="s">
        <v>533</v>
      </c>
      <c r="AY21" s="39" t="s">
        <v>643</v>
      </c>
      <c r="AZ21" s="40">
        <v>25</v>
      </c>
      <c r="BA21" s="40">
        <v>50</v>
      </c>
      <c r="BB21" s="40">
        <v>75</v>
      </c>
      <c r="BC21" s="40">
        <v>100</v>
      </c>
      <c r="BD21" s="11" t="s">
        <v>294</v>
      </c>
      <c r="BE21" s="40">
        <v>21</v>
      </c>
    </row>
    <row r="22" spans="1:57" ht="76.5" x14ac:dyDescent="0.25">
      <c r="A22" s="1" t="s">
        <v>23</v>
      </c>
      <c r="E22" s="30" t="s">
        <v>188</v>
      </c>
      <c r="F22" s="67" t="s">
        <v>611</v>
      </c>
      <c r="Y22" s="1" t="s">
        <v>264</v>
      </c>
      <c r="AH22" s="1" t="s">
        <v>266</v>
      </c>
      <c r="AR22" s="1" t="s">
        <v>121</v>
      </c>
      <c r="AX22" s="37" t="s">
        <v>534</v>
      </c>
      <c r="AY22" s="37" t="s">
        <v>295</v>
      </c>
      <c r="AZ22" s="38">
        <v>25</v>
      </c>
      <c r="BA22" s="38">
        <v>44</v>
      </c>
      <c r="BB22" s="38">
        <v>44</v>
      </c>
      <c r="BC22" s="38">
        <v>44</v>
      </c>
      <c r="BD22" s="12" t="s">
        <v>296</v>
      </c>
      <c r="BE22" s="38">
        <v>22</v>
      </c>
    </row>
    <row r="23" spans="1:57" ht="180" x14ac:dyDescent="0.25">
      <c r="A23" s="1" t="s">
        <v>22</v>
      </c>
      <c r="E23" s="30" t="s">
        <v>189</v>
      </c>
      <c r="F23" s="67" t="s">
        <v>612</v>
      </c>
      <c r="Y23" s="1" t="s">
        <v>265</v>
      </c>
      <c r="AH23" s="1" t="s">
        <v>142</v>
      </c>
      <c r="AR23" s="1" t="s">
        <v>122</v>
      </c>
      <c r="AX23" s="39" t="s">
        <v>535</v>
      </c>
      <c r="AY23" s="39" t="s">
        <v>299</v>
      </c>
      <c r="AZ23" s="40">
        <v>18</v>
      </c>
      <c r="BA23" s="40">
        <v>25</v>
      </c>
      <c r="BB23" s="40">
        <v>30</v>
      </c>
      <c r="BC23" s="40">
        <v>35</v>
      </c>
      <c r="BD23" s="11" t="s">
        <v>300</v>
      </c>
      <c r="BE23" s="40">
        <v>23</v>
      </c>
    </row>
    <row r="24" spans="1:57" ht="144" x14ac:dyDescent="0.25">
      <c r="A24" s="1" t="s">
        <v>38</v>
      </c>
      <c r="E24" s="30" t="s">
        <v>190</v>
      </c>
      <c r="F24" s="67" t="s">
        <v>540</v>
      </c>
      <c r="Y24" s="1" t="s">
        <v>267</v>
      </c>
      <c r="AH24" s="1" t="s">
        <v>143</v>
      </c>
      <c r="AR24" s="1" t="s">
        <v>123</v>
      </c>
      <c r="AX24" s="12" t="s">
        <v>536</v>
      </c>
      <c r="AY24" s="37" t="s">
        <v>644</v>
      </c>
      <c r="AZ24" s="38">
        <v>0</v>
      </c>
      <c r="BA24" s="38">
        <v>0</v>
      </c>
      <c r="BB24" s="38">
        <v>0</v>
      </c>
      <c r="BC24" s="38">
        <v>100</v>
      </c>
      <c r="BD24" s="12" t="s">
        <v>301</v>
      </c>
      <c r="BE24" s="38">
        <v>24</v>
      </c>
    </row>
    <row r="25" spans="1:57" ht="168" x14ac:dyDescent="0.25">
      <c r="A25" s="1" t="s">
        <v>9</v>
      </c>
      <c r="E25" s="30" t="s">
        <v>191</v>
      </c>
      <c r="F25" s="67" t="s">
        <v>541</v>
      </c>
      <c r="Y25" s="1" t="s">
        <v>268</v>
      </c>
      <c r="AH25" s="1" t="s">
        <v>144</v>
      </c>
      <c r="AR25" s="1" t="s">
        <v>124</v>
      </c>
      <c r="AX25" s="11" t="s">
        <v>537</v>
      </c>
      <c r="AY25" s="39" t="s">
        <v>645</v>
      </c>
      <c r="AZ25" s="40">
        <v>30</v>
      </c>
      <c r="BA25" s="40">
        <v>70</v>
      </c>
      <c r="BB25" s="40">
        <v>100</v>
      </c>
      <c r="BC25" s="40" t="s">
        <v>705</v>
      </c>
      <c r="BD25" s="11" t="s">
        <v>302</v>
      </c>
      <c r="BE25" s="40">
        <v>25</v>
      </c>
    </row>
    <row r="26" spans="1:57" ht="89.25" x14ac:dyDescent="0.25">
      <c r="A26" s="1" t="s">
        <v>7</v>
      </c>
      <c r="E26" s="31" t="s">
        <v>192</v>
      </c>
      <c r="F26" s="67" t="s">
        <v>542</v>
      </c>
      <c r="Y26" s="1" t="s">
        <v>269</v>
      </c>
      <c r="AH26" s="1" t="s">
        <v>134</v>
      </c>
      <c r="AR26" s="1" t="s">
        <v>125</v>
      </c>
      <c r="AX26" s="12" t="s">
        <v>538</v>
      </c>
      <c r="AY26" s="37" t="s">
        <v>646</v>
      </c>
      <c r="AZ26" s="38">
        <v>30</v>
      </c>
      <c r="BA26" s="38">
        <v>50</v>
      </c>
      <c r="BB26" s="38">
        <v>70</v>
      </c>
      <c r="BC26" s="38">
        <v>100</v>
      </c>
      <c r="BD26" s="12" t="s">
        <v>303</v>
      </c>
      <c r="BE26" s="38">
        <v>26</v>
      </c>
    </row>
    <row r="27" spans="1:57" ht="76.5" x14ac:dyDescent="0.25">
      <c r="A27" s="1" t="s">
        <v>85</v>
      </c>
      <c r="E27" s="31" t="s">
        <v>193</v>
      </c>
      <c r="F27" s="67" t="s">
        <v>517</v>
      </c>
      <c r="Y27" s="1" t="s">
        <v>270</v>
      </c>
      <c r="AH27" s="1" t="s">
        <v>272</v>
      </c>
      <c r="AR27" s="1" t="s">
        <v>126</v>
      </c>
      <c r="AX27" s="39" t="s">
        <v>539</v>
      </c>
      <c r="AY27" s="39" t="s">
        <v>304</v>
      </c>
      <c r="AZ27" s="40">
        <v>1</v>
      </c>
      <c r="BA27" s="40">
        <v>3</v>
      </c>
      <c r="BB27" s="40">
        <v>6</v>
      </c>
      <c r="BC27" s="40">
        <v>10</v>
      </c>
      <c r="BD27" s="11" t="s">
        <v>305</v>
      </c>
      <c r="BE27" s="40">
        <v>28</v>
      </c>
    </row>
    <row r="28" spans="1:57" ht="132" x14ac:dyDescent="0.25">
      <c r="A28" s="1" t="s">
        <v>10</v>
      </c>
      <c r="E28" s="31" t="s">
        <v>199</v>
      </c>
      <c r="F28" s="67" t="s">
        <v>543</v>
      </c>
      <c r="Y28" s="1" t="s">
        <v>271</v>
      </c>
      <c r="AH28" s="1" t="s">
        <v>274</v>
      </c>
      <c r="AR28" s="1" t="s">
        <v>127</v>
      </c>
      <c r="AX28" s="37" t="s">
        <v>540</v>
      </c>
      <c r="AY28" s="37" t="s">
        <v>647</v>
      </c>
      <c r="AZ28" s="38">
        <v>1</v>
      </c>
      <c r="BA28" s="38">
        <v>2</v>
      </c>
      <c r="BB28" s="38">
        <v>2</v>
      </c>
      <c r="BC28" s="38">
        <v>2</v>
      </c>
      <c r="BD28" s="12" t="s">
        <v>306</v>
      </c>
      <c r="BE28" s="38">
        <v>29</v>
      </c>
    </row>
    <row r="29" spans="1:57" ht="120" x14ac:dyDescent="0.25">
      <c r="A29" s="1" t="s">
        <v>11</v>
      </c>
      <c r="E29" s="31" t="s">
        <v>194</v>
      </c>
      <c r="F29" s="67" t="s">
        <v>544</v>
      </c>
      <c r="Y29" s="1" t="s">
        <v>273</v>
      </c>
      <c r="AH29" s="1" t="s">
        <v>276</v>
      </c>
      <c r="AR29" s="1" t="s">
        <v>128</v>
      </c>
      <c r="AX29" s="39" t="s">
        <v>541</v>
      </c>
      <c r="AY29" s="39" t="s">
        <v>648</v>
      </c>
      <c r="AZ29" s="40">
        <v>80</v>
      </c>
      <c r="BA29" s="40">
        <v>150</v>
      </c>
      <c r="BB29" s="40">
        <v>170</v>
      </c>
      <c r="BC29" s="40">
        <v>180</v>
      </c>
      <c r="BD29" s="11" t="s">
        <v>712</v>
      </c>
      <c r="BE29" s="40">
        <v>30</v>
      </c>
    </row>
    <row r="30" spans="1:57" ht="108" x14ac:dyDescent="0.25">
      <c r="A30" s="1" t="s">
        <v>39</v>
      </c>
      <c r="E30" s="31" t="s">
        <v>195</v>
      </c>
      <c r="F30" s="67" t="s">
        <v>518</v>
      </c>
      <c r="Y30" s="1" t="s">
        <v>275</v>
      </c>
      <c r="AH30" s="1" t="s">
        <v>159</v>
      </c>
      <c r="AR30" s="1" t="s">
        <v>129</v>
      </c>
      <c r="AX30" s="37" t="s">
        <v>542</v>
      </c>
      <c r="AY30" s="37" t="s">
        <v>307</v>
      </c>
      <c r="AZ30" s="38">
        <v>3700</v>
      </c>
      <c r="BA30" s="38">
        <v>3800</v>
      </c>
      <c r="BB30" s="38">
        <v>3900</v>
      </c>
      <c r="BC30" s="38">
        <v>4000</v>
      </c>
      <c r="BD30" s="12" t="s">
        <v>308</v>
      </c>
      <c r="BE30" s="38">
        <v>31</v>
      </c>
    </row>
    <row r="31" spans="1:57" ht="192" x14ac:dyDescent="0.25">
      <c r="A31" s="1" t="s">
        <v>277</v>
      </c>
      <c r="E31" s="27"/>
      <c r="F31" s="67" t="s">
        <v>519</v>
      </c>
      <c r="Y31" s="1" t="s">
        <v>278</v>
      </c>
      <c r="AH31" s="1" t="s">
        <v>108</v>
      </c>
      <c r="AR31" s="1" t="s">
        <v>130</v>
      </c>
      <c r="AX31" s="39" t="s">
        <v>543</v>
      </c>
      <c r="AY31" s="39" t="s">
        <v>309</v>
      </c>
      <c r="AZ31" s="40">
        <v>5</v>
      </c>
      <c r="BA31" s="40">
        <v>15</v>
      </c>
      <c r="BB31" s="40">
        <v>25</v>
      </c>
      <c r="BC31" s="40">
        <v>30</v>
      </c>
      <c r="BD31" s="11" t="s">
        <v>713</v>
      </c>
      <c r="BE31" s="40">
        <v>32</v>
      </c>
    </row>
    <row r="32" spans="1:57" ht="216" x14ac:dyDescent="0.25">
      <c r="A32" s="1" t="s">
        <v>765</v>
      </c>
      <c r="E32" s="27"/>
      <c r="F32" s="67" t="s">
        <v>520</v>
      </c>
      <c r="AH32" s="1" t="s">
        <v>38</v>
      </c>
      <c r="AR32" s="1" t="s">
        <v>131</v>
      </c>
      <c r="AX32" s="37" t="s">
        <v>544</v>
      </c>
      <c r="AY32" s="37" t="s">
        <v>310</v>
      </c>
      <c r="AZ32" s="38">
        <v>50</v>
      </c>
      <c r="BA32" s="38">
        <v>130</v>
      </c>
      <c r="BB32" s="38">
        <v>250</v>
      </c>
      <c r="BC32" s="38">
        <v>350</v>
      </c>
      <c r="BD32" s="12" t="s">
        <v>311</v>
      </c>
      <c r="BE32" s="38">
        <v>33</v>
      </c>
    </row>
    <row r="33" spans="1:57" ht="156" x14ac:dyDescent="0.25">
      <c r="A33" s="1" t="s">
        <v>71</v>
      </c>
      <c r="E33" s="27"/>
      <c r="F33" s="67" t="s">
        <v>545</v>
      </c>
      <c r="AH33" s="1" t="s">
        <v>105</v>
      </c>
      <c r="AR33" s="1" t="s">
        <v>132</v>
      </c>
      <c r="AX33" s="39" t="s">
        <v>545</v>
      </c>
      <c r="AY33" s="39" t="s">
        <v>313</v>
      </c>
      <c r="AZ33" s="40">
        <v>75</v>
      </c>
      <c r="BA33" s="40">
        <v>80</v>
      </c>
      <c r="BB33" s="40">
        <v>90</v>
      </c>
      <c r="BC33" s="40">
        <v>95</v>
      </c>
      <c r="BD33" s="11" t="s">
        <v>714</v>
      </c>
      <c r="BE33" s="40">
        <v>34</v>
      </c>
    </row>
    <row r="34" spans="1:57" ht="120" x14ac:dyDescent="0.25">
      <c r="E34" s="27"/>
      <c r="F34" s="67" t="s">
        <v>546</v>
      </c>
      <c r="AH34" s="1" t="s">
        <v>103</v>
      </c>
      <c r="AR34" s="1" t="s">
        <v>133</v>
      </c>
      <c r="AX34" s="37" t="s">
        <v>546</v>
      </c>
      <c r="AY34" s="37" t="s">
        <v>314</v>
      </c>
      <c r="AZ34" s="38">
        <v>0</v>
      </c>
      <c r="BA34" s="38">
        <v>5</v>
      </c>
      <c r="BB34" s="38">
        <v>10</v>
      </c>
      <c r="BC34" s="38">
        <v>15</v>
      </c>
      <c r="BD34" s="12" t="s">
        <v>715</v>
      </c>
      <c r="BE34" s="38">
        <v>35</v>
      </c>
    </row>
    <row r="35" spans="1:57" ht="180" x14ac:dyDescent="0.25">
      <c r="A35" s="1">
        <v>2025</v>
      </c>
      <c r="F35" s="67" t="s">
        <v>547</v>
      </c>
      <c r="AH35" s="1" t="s">
        <v>74</v>
      </c>
      <c r="AR35" s="1" t="s">
        <v>134</v>
      </c>
      <c r="AX35" s="11" t="s">
        <v>547</v>
      </c>
      <c r="AY35" s="39" t="s">
        <v>649</v>
      </c>
      <c r="AZ35" s="40">
        <v>1</v>
      </c>
      <c r="BA35" s="40">
        <v>1</v>
      </c>
      <c r="BB35" s="40">
        <v>1</v>
      </c>
      <c r="BC35" s="40" t="s">
        <v>705</v>
      </c>
      <c r="BD35" s="11" t="s">
        <v>716</v>
      </c>
      <c r="BE35" s="40">
        <v>36</v>
      </c>
    </row>
    <row r="36" spans="1:57" ht="108" x14ac:dyDescent="0.25">
      <c r="A36" s="1">
        <v>2026</v>
      </c>
      <c r="F36" s="67" t="s">
        <v>548</v>
      </c>
      <c r="AH36" s="1" t="s">
        <v>101</v>
      </c>
      <c r="AR36" s="1" t="s">
        <v>72</v>
      </c>
      <c r="AX36" s="37" t="s">
        <v>548</v>
      </c>
      <c r="AY36" s="37" t="s">
        <v>650</v>
      </c>
      <c r="AZ36" s="38">
        <v>20</v>
      </c>
      <c r="BA36" s="38">
        <v>45</v>
      </c>
      <c r="BB36" s="38">
        <v>60</v>
      </c>
      <c r="BC36" s="38">
        <v>80</v>
      </c>
      <c r="BD36" s="12" t="s">
        <v>548</v>
      </c>
      <c r="BE36" s="38">
        <v>37</v>
      </c>
    </row>
    <row r="37" spans="1:57" ht="204" x14ac:dyDescent="0.25">
      <c r="A37" s="1">
        <v>2027</v>
      </c>
      <c r="F37" s="67" t="s">
        <v>549</v>
      </c>
      <c r="AH37" s="1" t="s">
        <v>98</v>
      </c>
      <c r="AR37" s="1" t="s">
        <v>135</v>
      </c>
      <c r="AX37" s="39" t="s">
        <v>549</v>
      </c>
      <c r="AY37" s="39" t="s">
        <v>651</v>
      </c>
      <c r="AZ37" s="40">
        <v>3</v>
      </c>
      <c r="BA37" s="40">
        <v>1</v>
      </c>
      <c r="BB37" s="40">
        <v>3</v>
      </c>
      <c r="BC37" s="40">
        <v>1</v>
      </c>
      <c r="BD37" s="11" t="s">
        <v>315</v>
      </c>
      <c r="BE37" s="40">
        <v>38</v>
      </c>
    </row>
    <row r="38" spans="1:57" ht="204" x14ac:dyDescent="0.25">
      <c r="A38" s="1">
        <v>2028</v>
      </c>
      <c r="F38" s="67" t="s">
        <v>550</v>
      </c>
      <c r="AH38" s="1" t="s">
        <v>111</v>
      </c>
      <c r="AR38" s="1" t="s">
        <v>136</v>
      </c>
      <c r="AX38" s="37" t="s">
        <v>550</v>
      </c>
      <c r="AY38" s="37" t="s">
        <v>316</v>
      </c>
      <c r="AZ38" s="38">
        <v>1</v>
      </c>
      <c r="BA38" s="38">
        <v>2</v>
      </c>
      <c r="BB38" s="38">
        <v>3</v>
      </c>
      <c r="BC38" s="38">
        <v>4</v>
      </c>
      <c r="BD38" s="12" t="s">
        <v>717</v>
      </c>
      <c r="BE38" s="38">
        <v>39</v>
      </c>
    </row>
    <row r="39" spans="1:57" ht="156" x14ac:dyDescent="0.25">
      <c r="A39" s="1">
        <v>2029</v>
      </c>
      <c r="F39" s="67" t="s">
        <v>551</v>
      </c>
      <c r="AH39" s="1" t="s">
        <v>279</v>
      </c>
      <c r="AR39" s="1" t="s">
        <v>137</v>
      </c>
      <c r="AX39" s="39" t="s">
        <v>551</v>
      </c>
      <c r="AY39" s="39" t="s">
        <v>652</v>
      </c>
      <c r="AZ39" s="40">
        <v>2</v>
      </c>
      <c r="BA39" s="40">
        <v>2</v>
      </c>
      <c r="BB39" s="40">
        <v>3</v>
      </c>
      <c r="BC39" s="40">
        <v>3</v>
      </c>
      <c r="BD39" s="11" t="s">
        <v>317</v>
      </c>
      <c r="BE39" s="40">
        <v>40</v>
      </c>
    </row>
    <row r="40" spans="1:57" ht="204" x14ac:dyDescent="0.25">
      <c r="A40" s="1">
        <v>2030</v>
      </c>
      <c r="F40" s="67" t="s">
        <v>521</v>
      </c>
      <c r="AH40" s="1" t="s">
        <v>155</v>
      </c>
      <c r="AR40" s="1" t="s">
        <v>138</v>
      </c>
      <c r="AX40" s="37" t="s">
        <v>552</v>
      </c>
      <c r="AY40" s="37" t="s">
        <v>319</v>
      </c>
      <c r="AZ40" s="38">
        <v>2</v>
      </c>
      <c r="BA40" s="38">
        <v>7</v>
      </c>
      <c r="BB40" s="38">
        <v>15</v>
      </c>
      <c r="BC40" s="38">
        <v>20</v>
      </c>
      <c r="BD40" s="12" t="s">
        <v>320</v>
      </c>
      <c r="BE40" s="38">
        <v>41</v>
      </c>
    </row>
    <row r="41" spans="1:57" ht="264" x14ac:dyDescent="0.25">
      <c r="A41" s="1">
        <v>2031</v>
      </c>
      <c r="F41" s="67" t="s">
        <v>552</v>
      </c>
      <c r="AH41" s="1" t="s">
        <v>158</v>
      </c>
      <c r="AR41" s="1" t="s">
        <v>139</v>
      </c>
      <c r="AX41" s="39" t="s">
        <v>553</v>
      </c>
      <c r="AY41" s="39" t="s">
        <v>653</v>
      </c>
      <c r="AZ41" s="40">
        <v>2</v>
      </c>
      <c r="BA41" s="40">
        <v>4</v>
      </c>
      <c r="BB41" s="40">
        <v>7</v>
      </c>
      <c r="BC41" s="40">
        <v>10</v>
      </c>
      <c r="BD41" s="11" t="s">
        <v>321</v>
      </c>
      <c r="BE41" s="40">
        <v>42</v>
      </c>
    </row>
    <row r="42" spans="1:57" ht="252" x14ac:dyDescent="0.25">
      <c r="F42" s="67" t="s">
        <v>553</v>
      </c>
      <c r="AH42" s="1" t="s">
        <v>154</v>
      </c>
      <c r="AR42" s="1" t="s">
        <v>139</v>
      </c>
      <c r="AX42" s="37" t="s">
        <v>554</v>
      </c>
      <c r="AY42" s="37" t="s">
        <v>654</v>
      </c>
      <c r="AZ42" s="38">
        <v>2</v>
      </c>
      <c r="BA42" s="38">
        <v>4</v>
      </c>
      <c r="BB42" s="38">
        <v>7</v>
      </c>
      <c r="BC42" s="38">
        <v>10</v>
      </c>
      <c r="BD42" s="12" t="s">
        <v>322</v>
      </c>
      <c r="BE42" s="38">
        <v>43</v>
      </c>
    </row>
    <row r="43" spans="1:57" ht="300" x14ac:dyDescent="0.25">
      <c r="F43" s="67" t="s">
        <v>554</v>
      </c>
      <c r="AH43" s="1" t="s">
        <v>127</v>
      </c>
      <c r="AR43" s="1" t="s">
        <v>140</v>
      </c>
      <c r="AX43" s="39" t="s">
        <v>555</v>
      </c>
      <c r="AY43" s="39" t="s">
        <v>323</v>
      </c>
      <c r="AZ43" s="40">
        <v>2</v>
      </c>
      <c r="BA43" s="40">
        <v>4</v>
      </c>
      <c r="BB43" s="40">
        <v>6</v>
      </c>
      <c r="BC43" s="40">
        <v>10</v>
      </c>
      <c r="BD43" s="11" t="s">
        <v>324</v>
      </c>
      <c r="BE43" s="40">
        <v>44</v>
      </c>
    </row>
    <row r="44" spans="1:57" ht="276" x14ac:dyDescent="0.25">
      <c r="F44" s="67" t="s">
        <v>555</v>
      </c>
      <c r="AH44" s="1" t="s">
        <v>129</v>
      </c>
      <c r="AR44" s="1" t="s">
        <v>141</v>
      </c>
      <c r="AX44" s="37" t="s">
        <v>556</v>
      </c>
      <c r="AY44" s="37" t="s">
        <v>325</v>
      </c>
      <c r="AZ44" s="38">
        <v>2</v>
      </c>
      <c r="BA44" s="38">
        <v>4</v>
      </c>
      <c r="BB44" s="38">
        <v>6</v>
      </c>
      <c r="BC44" s="38">
        <v>10</v>
      </c>
      <c r="BD44" s="12" t="s">
        <v>326</v>
      </c>
      <c r="BE44" s="38">
        <v>45</v>
      </c>
    </row>
    <row r="45" spans="1:57" ht="408" x14ac:dyDescent="0.25">
      <c r="F45" s="67" t="s">
        <v>556</v>
      </c>
      <c r="AH45" s="1" t="s">
        <v>132</v>
      </c>
      <c r="AR45" s="1" t="s">
        <v>142</v>
      </c>
      <c r="AX45" s="39" t="s">
        <v>557</v>
      </c>
      <c r="AY45" s="39" t="s">
        <v>655</v>
      </c>
      <c r="AZ45" s="40">
        <v>0</v>
      </c>
      <c r="BA45" s="40">
        <v>10</v>
      </c>
      <c r="BB45" s="40">
        <v>10</v>
      </c>
      <c r="BC45" s="40">
        <v>10</v>
      </c>
      <c r="BD45" s="11" t="s">
        <v>327</v>
      </c>
      <c r="BE45" s="40">
        <v>47</v>
      </c>
    </row>
    <row r="46" spans="1:57" ht="240" x14ac:dyDescent="0.25">
      <c r="F46" s="67" t="s">
        <v>557</v>
      </c>
      <c r="AH46" s="1" t="s">
        <v>130</v>
      </c>
      <c r="AR46" s="1" t="s">
        <v>143</v>
      </c>
      <c r="AX46" s="37" t="s">
        <v>558</v>
      </c>
      <c r="AY46" s="37" t="s">
        <v>656</v>
      </c>
      <c r="AZ46" s="38">
        <v>20</v>
      </c>
      <c r="BA46" s="38">
        <v>100</v>
      </c>
      <c r="BB46" s="38">
        <v>100</v>
      </c>
      <c r="BC46" s="38">
        <v>100</v>
      </c>
      <c r="BD46" s="12" t="s">
        <v>328</v>
      </c>
      <c r="BE46" s="38">
        <v>48</v>
      </c>
    </row>
    <row r="47" spans="1:57" ht="132" x14ac:dyDescent="0.25">
      <c r="F47" s="67" t="s">
        <v>558</v>
      </c>
      <c r="AH47" s="1" t="s">
        <v>133</v>
      </c>
      <c r="AR47" s="1" t="s">
        <v>144</v>
      </c>
      <c r="AX47" s="62" t="s">
        <v>559</v>
      </c>
      <c r="AY47" s="39" t="s">
        <v>657</v>
      </c>
      <c r="AZ47" s="40">
        <v>6</v>
      </c>
      <c r="BA47" s="40">
        <v>5</v>
      </c>
      <c r="BB47" s="40">
        <v>5</v>
      </c>
      <c r="BC47" s="40">
        <v>4</v>
      </c>
      <c r="BD47" s="11" t="s">
        <v>718</v>
      </c>
      <c r="BE47" s="40">
        <v>49</v>
      </c>
    </row>
    <row r="48" spans="1:57" ht="180" x14ac:dyDescent="0.25">
      <c r="F48" s="67" t="s">
        <v>618</v>
      </c>
      <c r="AH48" s="1" t="s">
        <v>131</v>
      </c>
      <c r="AR48" s="1" t="s">
        <v>145</v>
      </c>
      <c r="AX48" s="37" t="s">
        <v>560</v>
      </c>
      <c r="AY48" s="37" t="s">
        <v>330</v>
      </c>
      <c r="AZ48" s="38">
        <v>10</v>
      </c>
      <c r="BA48" s="38">
        <v>30</v>
      </c>
      <c r="BB48" s="38">
        <v>55</v>
      </c>
      <c r="BC48" s="38">
        <v>80</v>
      </c>
      <c r="BD48" s="12" t="s">
        <v>331</v>
      </c>
      <c r="BE48" s="38">
        <v>50</v>
      </c>
    </row>
    <row r="49" spans="6:57" ht="168" x14ac:dyDescent="0.25">
      <c r="F49" s="67" t="s">
        <v>522</v>
      </c>
      <c r="AH49" s="1" t="s">
        <v>128</v>
      </c>
      <c r="AR49" s="1" t="s">
        <v>146</v>
      </c>
      <c r="AX49" s="39" t="s">
        <v>561</v>
      </c>
      <c r="AY49" s="39" t="s">
        <v>658</v>
      </c>
      <c r="AZ49" s="40">
        <v>290</v>
      </c>
      <c r="BA49" s="40">
        <v>316</v>
      </c>
      <c r="BB49" s="40">
        <v>347</v>
      </c>
      <c r="BC49" s="40">
        <v>382</v>
      </c>
      <c r="BD49" s="11" t="s">
        <v>719</v>
      </c>
      <c r="BE49" s="40">
        <v>52</v>
      </c>
    </row>
    <row r="50" spans="6:57" ht="228" x14ac:dyDescent="0.25">
      <c r="F50" s="67" t="s">
        <v>559</v>
      </c>
      <c r="AH50" s="1" t="s">
        <v>157</v>
      </c>
      <c r="AR50" s="1" t="s">
        <v>147</v>
      </c>
      <c r="AX50" s="37" t="s">
        <v>562</v>
      </c>
      <c r="AY50" s="37" t="s">
        <v>332</v>
      </c>
      <c r="AZ50" s="38">
        <v>5</v>
      </c>
      <c r="BA50" s="38">
        <v>40</v>
      </c>
      <c r="BB50" s="38">
        <v>75</v>
      </c>
      <c r="BC50" s="38">
        <v>100</v>
      </c>
      <c r="BD50" s="12" t="s">
        <v>333</v>
      </c>
      <c r="BE50" s="38">
        <v>53</v>
      </c>
    </row>
    <row r="51" spans="6:57" ht="84" x14ac:dyDescent="0.25">
      <c r="F51" s="67" t="s">
        <v>560</v>
      </c>
      <c r="AH51" s="1" t="s">
        <v>75</v>
      </c>
      <c r="AR51" s="1" t="s">
        <v>148</v>
      </c>
      <c r="AX51" s="39" t="s">
        <v>563</v>
      </c>
      <c r="AY51" s="39" t="s">
        <v>659</v>
      </c>
      <c r="AZ51" s="40">
        <v>13</v>
      </c>
      <c r="BA51" s="40">
        <v>13</v>
      </c>
      <c r="BB51" s="40">
        <v>13</v>
      </c>
      <c r="BC51" s="40">
        <v>13</v>
      </c>
      <c r="BD51" s="11" t="s">
        <v>720</v>
      </c>
      <c r="BE51" s="40">
        <v>54</v>
      </c>
    </row>
    <row r="52" spans="6:57" ht="216" x14ac:dyDescent="0.25">
      <c r="F52" s="67" t="s">
        <v>561</v>
      </c>
      <c r="AH52" s="1" t="s">
        <v>115</v>
      </c>
      <c r="AR52" s="1" t="s">
        <v>149</v>
      </c>
      <c r="AX52" s="37" t="s">
        <v>564</v>
      </c>
      <c r="AY52" s="37" t="s">
        <v>660</v>
      </c>
      <c r="AZ52" s="38">
        <v>5</v>
      </c>
      <c r="BA52" s="38">
        <v>7</v>
      </c>
      <c r="BB52" s="38">
        <v>5</v>
      </c>
      <c r="BC52" s="38">
        <v>5</v>
      </c>
      <c r="BD52" s="12" t="s">
        <v>721</v>
      </c>
      <c r="BE52" s="38">
        <v>55</v>
      </c>
    </row>
    <row r="53" spans="6:57" ht="78.75" x14ac:dyDescent="0.25">
      <c r="F53" s="67" t="s">
        <v>562</v>
      </c>
      <c r="AH53" s="1" t="s">
        <v>280</v>
      </c>
      <c r="AR53" s="1" t="s">
        <v>150</v>
      </c>
      <c r="AX53" s="40" t="s">
        <v>565</v>
      </c>
      <c r="AY53" s="62" t="s">
        <v>661</v>
      </c>
      <c r="AZ53" s="40">
        <v>300</v>
      </c>
      <c r="BA53" s="40">
        <v>330</v>
      </c>
      <c r="BB53" s="40">
        <v>350</v>
      </c>
      <c r="BC53" s="40">
        <v>370</v>
      </c>
      <c r="BD53" s="11" t="s">
        <v>334</v>
      </c>
      <c r="BE53" s="40">
        <v>56</v>
      </c>
    </row>
    <row r="54" spans="6:57" ht="135" x14ac:dyDescent="0.25">
      <c r="F54" s="67" t="s">
        <v>563</v>
      </c>
      <c r="AH54" s="1" t="s">
        <v>76</v>
      </c>
      <c r="AR54" s="1" t="s">
        <v>151</v>
      </c>
      <c r="AX54" s="63" t="s">
        <v>566</v>
      </c>
      <c r="AY54" s="63" t="s">
        <v>662</v>
      </c>
      <c r="AZ54" s="38">
        <v>40</v>
      </c>
      <c r="BA54" s="38">
        <v>145</v>
      </c>
      <c r="BB54" s="38">
        <v>150</v>
      </c>
      <c r="BC54" s="38">
        <v>155</v>
      </c>
      <c r="BD54" s="12" t="s">
        <v>335</v>
      </c>
      <c r="BE54" s="38">
        <v>57</v>
      </c>
    </row>
    <row r="55" spans="6:57" ht="276" x14ac:dyDescent="0.25">
      <c r="F55" s="67" t="s">
        <v>564</v>
      </c>
      <c r="AH55" s="1" t="s">
        <v>121</v>
      </c>
      <c r="AR55" s="1" t="s">
        <v>152</v>
      </c>
      <c r="AX55" s="39" t="s">
        <v>567</v>
      </c>
      <c r="AY55" s="39" t="s">
        <v>663</v>
      </c>
      <c r="AZ55" s="40">
        <v>33</v>
      </c>
      <c r="BA55" s="40">
        <v>66</v>
      </c>
      <c r="BB55" s="40">
        <v>90</v>
      </c>
      <c r="BC55" s="40">
        <v>100</v>
      </c>
      <c r="BD55" s="11" t="s">
        <v>722</v>
      </c>
      <c r="BE55" s="40">
        <v>58</v>
      </c>
    </row>
    <row r="56" spans="6:57" ht="276" x14ac:dyDescent="0.25">
      <c r="F56" s="67" t="s">
        <v>565</v>
      </c>
      <c r="AH56" s="1" t="s">
        <v>125</v>
      </c>
      <c r="AR56" s="1" t="s">
        <v>153</v>
      </c>
      <c r="AX56" s="63" t="s">
        <v>568</v>
      </c>
      <c r="AY56" s="37" t="s">
        <v>336</v>
      </c>
      <c r="AZ56" s="38">
        <v>10</v>
      </c>
      <c r="BA56" s="38">
        <v>35</v>
      </c>
      <c r="BB56" s="38">
        <v>70</v>
      </c>
      <c r="BC56" s="38">
        <v>100</v>
      </c>
      <c r="BD56" s="12" t="s">
        <v>723</v>
      </c>
      <c r="BE56" s="38">
        <v>59</v>
      </c>
    </row>
    <row r="57" spans="6:57" ht="204" x14ac:dyDescent="0.25">
      <c r="F57" s="67" t="s">
        <v>566</v>
      </c>
      <c r="AH57" s="1" t="s">
        <v>124</v>
      </c>
      <c r="AR57" s="1" t="s">
        <v>154</v>
      </c>
      <c r="AX57" s="39" t="s">
        <v>569</v>
      </c>
      <c r="AY57" s="39" t="s">
        <v>337</v>
      </c>
      <c r="AZ57" s="40">
        <v>3</v>
      </c>
      <c r="BA57" s="40">
        <v>15</v>
      </c>
      <c r="BB57" s="40">
        <v>15</v>
      </c>
      <c r="BC57" s="40">
        <v>15</v>
      </c>
      <c r="BD57" s="11" t="s">
        <v>338</v>
      </c>
      <c r="BE57" s="40">
        <v>60</v>
      </c>
    </row>
    <row r="58" spans="6:57" ht="84" x14ac:dyDescent="0.25">
      <c r="F58" s="67" t="s">
        <v>567</v>
      </c>
      <c r="AH58" s="1" t="s">
        <v>120</v>
      </c>
      <c r="AR58" s="1" t="s">
        <v>76</v>
      </c>
      <c r="AX58" s="37" t="s">
        <v>570</v>
      </c>
      <c r="AY58" s="37" t="s">
        <v>664</v>
      </c>
      <c r="AZ58" s="38">
        <v>46</v>
      </c>
      <c r="BA58" s="38">
        <v>58</v>
      </c>
      <c r="BB58" s="38">
        <v>58</v>
      </c>
      <c r="BC58" s="38">
        <v>58</v>
      </c>
      <c r="BD58" s="12" t="s">
        <v>724</v>
      </c>
      <c r="BE58" s="38">
        <v>61</v>
      </c>
    </row>
    <row r="59" spans="6:57" ht="67.5" x14ac:dyDescent="0.25">
      <c r="F59" s="67" t="s">
        <v>568</v>
      </c>
      <c r="AH59" s="1" t="s">
        <v>281</v>
      </c>
      <c r="AR59" s="1" t="s">
        <v>86</v>
      </c>
      <c r="AX59" s="62" t="s">
        <v>571</v>
      </c>
      <c r="AY59" s="62" t="s">
        <v>665</v>
      </c>
      <c r="AZ59" s="40">
        <v>57</v>
      </c>
      <c r="BA59" s="40">
        <v>57</v>
      </c>
      <c r="BB59" s="40">
        <v>57</v>
      </c>
      <c r="BC59" s="40">
        <v>57</v>
      </c>
      <c r="BD59" s="11" t="s">
        <v>725</v>
      </c>
      <c r="BE59" s="40">
        <v>62</v>
      </c>
    </row>
    <row r="60" spans="6:57" ht="146.25" x14ac:dyDescent="0.25">
      <c r="F60" s="67" t="s">
        <v>569</v>
      </c>
      <c r="AH60" s="1" t="s">
        <v>126</v>
      </c>
      <c r="AR60" s="1" t="s">
        <v>155</v>
      </c>
      <c r="AX60" s="37" t="s">
        <v>572</v>
      </c>
      <c r="AY60" s="63" t="s">
        <v>666</v>
      </c>
      <c r="AZ60" s="38">
        <v>45</v>
      </c>
      <c r="BA60" s="38">
        <v>52</v>
      </c>
      <c r="BB60" s="38">
        <v>60</v>
      </c>
      <c r="BC60" s="38">
        <v>69</v>
      </c>
      <c r="BD60" s="12" t="s">
        <v>726</v>
      </c>
      <c r="BE60" s="38">
        <v>63</v>
      </c>
    </row>
    <row r="61" spans="6:57" ht="288" x14ac:dyDescent="0.25">
      <c r="F61" s="67" t="s">
        <v>570</v>
      </c>
      <c r="AH61" s="1" t="s">
        <v>116</v>
      </c>
      <c r="AR61" s="1" t="s">
        <v>156</v>
      </c>
      <c r="AX61" s="39" t="s">
        <v>573</v>
      </c>
      <c r="AY61" s="39" t="s">
        <v>339</v>
      </c>
      <c r="AZ61" s="40">
        <v>20</v>
      </c>
      <c r="BA61" s="40">
        <v>40</v>
      </c>
      <c r="BB61" s="40">
        <v>60</v>
      </c>
      <c r="BC61" s="40">
        <v>80</v>
      </c>
      <c r="BD61" s="11" t="s">
        <v>340</v>
      </c>
      <c r="BE61" s="40">
        <v>64</v>
      </c>
    </row>
    <row r="62" spans="6:57" ht="348" x14ac:dyDescent="0.25">
      <c r="F62" s="67" t="s">
        <v>571</v>
      </c>
      <c r="AH62" s="1" t="s">
        <v>118</v>
      </c>
      <c r="AR62" s="1" t="s">
        <v>157</v>
      </c>
      <c r="AX62" s="37" t="s">
        <v>574</v>
      </c>
      <c r="AY62" s="37" t="s">
        <v>341</v>
      </c>
      <c r="AZ62" s="38">
        <v>10</v>
      </c>
      <c r="BA62" s="38">
        <v>20</v>
      </c>
      <c r="BB62" s="38">
        <v>30</v>
      </c>
      <c r="BC62" s="38">
        <v>35</v>
      </c>
      <c r="BD62" s="12" t="s">
        <v>727</v>
      </c>
      <c r="BE62" s="38">
        <v>65</v>
      </c>
    </row>
    <row r="63" spans="6:57" ht="348" x14ac:dyDescent="0.25">
      <c r="F63" s="67" t="s">
        <v>572</v>
      </c>
      <c r="AH63" s="1" t="s">
        <v>117</v>
      </c>
      <c r="AR63" s="1" t="s">
        <v>158</v>
      </c>
      <c r="AX63" s="39" t="s">
        <v>575</v>
      </c>
      <c r="AY63" s="39" t="s">
        <v>667</v>
      </c>
      <c r="AZ63" s="40">
        <v>10</v>
      </c>
      <c r="BA63" s="40">
        <v>20</v>
      </c>
      <c r="BB63" s="40">
        <v>30</v>
      </c>
      <c r="BC63" s="40">
        <v>35</v>
      </c>
      <c r="BD63" s="11" t="s">
        <v>342</v>
      </c>
      <c r="BE63" s="40">
        <v>66</v>
      </c>
    </row>
    <row r="64" spans="6:57" ht="108" x14ac:dyDescent="0.25">
      <c r="F64" s="67" t="s">
        <v>573</v>
      </c>
      <c r="AH64" s="1" t="s">
        <v>119</v>
      </c>
      <c r="AR64" s="1" t="s">
        <v>159</v>
      </c>
      <c r="AX64" s="37" t="s">
        <v>576</v>
      </c>
      <c r="AY64" s="37" t="s">
        <v>343</v>
      </c>
      <c r="AZ64" s="38">
        <v>13</v>
      </c>
      <c r="BA64" s="38">
        <v>13</v>
      </c>
      <c r="BB64" s="38">
        <v>13</v>
      </c>
      <c r="BC64" s="38">
        <v>13</v>
      </c>
      <c r="BD64" s="12" t="s">
        <v>344</v>
      </c>
      <c r="BE64" s="38">
        <v>67</v>
      </c>
    </row>
    <row r="65" spans="6:57" ht="264" x14ac:dyDescent="0.25">
      <c r="F65" s="67" t="s">
        <v>574</v>
      </c>
      <c r="AH65" s="1" t="s">
        <v>282</v>
      </c>
      <c r="AR65" s="1" t="s">
        <v>73</v>
      </c>
      <c r="AX65" s="39" t="s">
        <v>577</v>
      </c>
      <c r="AY65" s="39" t="s">
        <v>668</v>
      </c>
      <c r="AZ65" s="40">
        <v>3</v>
      </c>
      <c r="BA65" s="40">
        <v>4</v>
      </c>
      <c r="BB65" s="40">
        <v>5</v>
      </c>
      <c r="BC65" s="40">
        <v>6</v>
      </c>
      <c r="BD65" s="11" t="s">
        <v>345</v>
      </c>
      <c r="BE65" s="40">
        <v>68</v>
      </c>
    </row>
    <row r="66" spans="6:57" ht="168" x14ac:dyDescent="0.25">
      <c r="F66" s="67" t="s">
        <v>575</v>
      </c>
      <c r="AH66" s="1" t="s">
        <v>72</v>
      </c>
      <c r="AR66" s="1" t="s">
        <v>160</v>
      </c>
      <c r="AX66" s="37" t="s">
        <v>578</v>
      </c>
      <c r="AY66" s="37" t="s">
        <v>349</v>
      </c>
      <c r="AZ66" s="38" t="s">
        <v>705</v>
      </c>
      <c r="BA66" s="38">
        <v>71.3</v>
      </c>
      <c r="BB66" s="38">
        <v>73</v>
      </c>
      <c r="BC66" s="38">
        <v>75</v>
      </c>
      <c r="BD66" s="12" t="s">
        <v>350</v>
      </c>
      <c r="BE66" s="38">
        <v>70</v>
      </c>
    </row>
    <row r="67" spans="6:57" ht="156" x14ac:dyDescent="0.25">
      <c r="F67" s="67" t="s">
        <v>610</v>
      </c>
      <c r="AH67" s="1" t="s">
        <v>114</v>
      </c>
      <c r="AR67" s="1" t="s">
        <v>161</v>
      </c>
      <c r="AX67" s="39" t="s">
        <v>579</v>
      </c>
      <c r="AY67" s="39" t="s">
        <v>351</v>
      </c>
      <c r="AZ67" s="40" t="s">
        <v>705</v>
      </c>
      <c r="BA67" s="40">
        <v>65</v>
      </c>
      <c r="BB67" s="40">
        <v>75</v>
      </c>
      <c r="BC67" s="40">
        <v>80</v>
      </c>
      <c r="BD67" s="11" t="s">
        <v>352</v>
      </c>
      <c r="BE67" s="40">
        <v>71</v>
      </c>
    </row>
    <row r="68" spans="6:57" ht="144" x14ac:dyDescent="0.25">
      <c r="F68" s="67" t="s">
        <v>615</v>
      </c>
      <c r="AH68" s="1" t="s">
        <v>156</v>
      </c>
      <c r="AX68" s="37" t="s">
        <v>580</v>
      </c>
      <c r="AY68" s="37" t="s">
        <v>353</v>
      </c>
      <c r="AZ68" s="38">
        <v>20</v>
      </c>
      <c r="BA68" s="38">
        <v>50</v>
      </c>
      <c r="BB68" s="38">
        <v>75</v>
      </c>
      <c r="BC68" s="38">
        <v>100</v>
      </c>
      <c r="BD68" s="12" t="s">
        <v>354</v>
      </c>
      <c r="BE68" s="38">
        <v>72</v>
      </c>
    </row>
    <row r="69" spans="6:57" ht="108" x14ac:dyDescent="0.25">
      <c r="F69" s="67" t="s">
        <v>616</v>
      </c>
      <c r="AX69" s="39" t="s">
        <v>581</v>
      </c>
      <c r="AY69" s="39" t="s">
        <v>669</v>
      </c>
      <c r="AZ69" s="40">
        <v>75</v>
      </c>
      <c r="BA69" s="40">
        <v>85</v>
      </c>
      <c r="BB69" s="40">
        <v>85</v>
      </c>
      <c r="BC69" s="40">
        <v>90</v>
      </c>
      <c r="BD69" s="11" t="s">
        <v>355</v>
      </c>
      <c r="BE69" s="40">
        <v>73</v>
      </c>
    </row>
    <row r="70" spans="6:57" ht="144" x14ac:dyDescent="0.25">
      <c r="F70" s="67" t="s">
        <v>632</v>
      </c>
      <c r="AX70" s="37" t="s">
        <v>582</v>
      </c>
      <c r="AY70" s="37" t="s">
        <v>356</v>
      </c>
      <c r="AZ70" s="38">
        <v>82.95</v>
      </c>
      <c r="BA70" s="38">
        <v>83</v>
      </c>
      <c r="BB70" s="38">
        <v>87</v>
      </c>
      <c r="BC70" s="38">
        <v>88</v>
      </c>
      <c r="BD70" s="12" t="s">
        <v>728</v>
      </c>
      <c r="BE70" s="38">
        <v>74</v>
      </c>
    </row>
    <row r="71" spans="6:57" ht="228" x14ac:dyDescent="0.25">
      <c r="F71" s="67" t="s">
        <v>576</v>
      </c>
      <c r="AX71" s="39" t="s">
        <v>583</v>
      </c>
      <c r="AY71" s="39" t="s">
        <v>357</v>
      </c>
      <c r="AZ71" s="40" t="s">
        <v>705</v>
      </c>
      <c r="BA71" s="40" t="s">
        <v>705</v>
      </c>
      <c r="BB71" s="40">
        <v>60</v>
      </c>
      <c r="BC71" s="40">
        <v>80</v>
      </c>
      <c r="BD71" s="11" t="s">
        <v>358</v>
      </c>
      <c r="BE71" s="40">
        <v>77</v>
      </c>
    </row>
    <row r="72" spans="6:57" ht="120" x14ac:dyDescent="0.25">
      <c r="F72" s="67" t="s">
        <v>577</v>
      </c>
      <c r="AX72" s="37" t="s">
        <v>584</v>
      </c>
      <c r="AY72" s="37" t="s">
        <v>359</v>
      </c>
      <c r="AZ72" s="38">
        <v>50</v>
      </c>
      <c r="BA72" s="38">
        <v>60</v>
      </c>
      <c r="BB72" s="38">
        <v>70</v>
      </c>
      <c r="BC72" s="38">
        <v>80</v>
      </c>
      <c r="BD72" s="12" t="s">
        <v>360</v>
      </c>
      <c r="BE72" s="38">
        <v>78</v>
      </c>
    </row>
    <row r="73" spans="6:57" ht="180" x14ac:dyDescent="0.25">
      <c r="F73" s="67" t="s">
        <v>523</v>
      </c>
      <c r="AX73" s="39" t="s">
        <v>585</v>
      </c>
      <c r="AY73" s="39" t="s">
        <v>361</v>
      </c>
      <c r="AZ73" s="40">
        <v>10</v>
      </c>
      <c r="BA73" s="40">
        <v>60</v>
      </c>
      <c r="BB73" s="40">
        <v>100</v>
      </c>
      <c r="BC73" s="40">
        <v>100</v>
      </c>
      <c r="BD73" s="11" t="s">
        <v>362</v>
      </c>
      <c r="BE73" s="40">
        <v>79</v>
      </c>
    </row>
    <row r="74" spans="6:57" ht="156" x14ac:dyDescent="0.25">
      <c r="F74" s="67" t="s">
        <v>614</v>
      </c>
      <c r="AX74" s="37" t="s">
        <v>586</v>
      </c>
      <c r="AY74" s="37" t="s">
        <v>363</v>
      </c>
      <c r="AZ74" s="38">
        <v>4</v>
      </c>
      <c r="BA74" s="38">
        <v>7</v>
      </c>
      <c r="BB74" s="38">
        <v>12</v>
      </c>
      <c r="BC74" s="38">
        <v>15</v>
      </c>
      <c r="BD74" s="12" t="s">
        <v>364</v>
      </c>
      <c r="BE74" s="38">
        <v>80</v>
      </c>
    </row>
    <row r="75" spans="6:57" ht="84" x14ac:dyDescent="0.25">
      <c r="F75" s="67" t="s">
        <v>617</v>
      </c>
      <c r="AX75" s="39" t="s">
        <v>759</v>
      </c>
      <c r="AY75" s="39" t="s">
        <v>760</v>
      </c>
      <c r="AZ75" s="40">
        <v>5</v>
      </c>
      <c r="BA75" s="40">
        <v>5</v>
      </c>
      <c r="BB75" s="40">
        <v>5</v>
      </c>
      <c r="BC75" s="40">
        <v>5</v>
      </c>
      <c r="BD75" s="11" t="s">
        <v>761</v>
      </c>
      <c r="BE75" s="40">
        <v>81</v>
      </c>
    </row>
    <row r="76" spans="6:57" ht="132" x14ac:dyDescent="0.25">
      <c r="F76" s="67" t="s">
        <v>578</v>
      </c>
      <c r="AX76" s="12" t="s">
        <v>587</v>
      </c>
      <c r="AY76" s="37" t="s">
        <v>670</v>
      </c>
      <c r="AZ76" s="38">
        <v>3687</v>
      </c>
      <c r="BA76" s="38">
        <v>3761</v>
      </c>
      <c r="BB76" s="38">
        <v>3768</v>
      </c>
      <c r="BC76" s="38">
        <v>3775</v>
      </c>
      <c r="BD76" s="12" t="s">
        <v>365</v>
      </c>
      <c r="BE76" s="38">
        <v>82</v>
      </c>
    </row>
    <row r="77" spans="6:57" ht="191.25" x14ac:dyDescent="0.25">
      <c r="F77" s="67" t="s">
        <v>579</v>
      </c>
      <c r="AX77" s="39" t="s">
        <v>588</v>
      </c>
      <c r="AY77" s="40" t="s">
        <v>671</v>
      </c>
      <c r="AZ77" s="40" t="s">
        <v>705</v>
      </c>
      <c r="BA77" s="40">
        <v>70</v>
      </c>
      <c r="BB77" s="40">
        <v>75</v>
      </c>
      <c r="BC77" s="40">
        <v>80</v>
      </c>
      <c r="BD77" s="11" t="s">
        <v>366</v>
      </c>
      <c r="BE77" s="40">
        <v>83</v>
      </c>
    </row>
    <row r="78" spans="6:57" ht="288" x14ac:dyDescent="0.25">
      <c r="F78" s="67" t="s">
        <v>580</v>
      </c>
      <c r="AX78" s="37" t="s">
        <v>589</v>
      </c>
      <c r="AY78" s="37" t="s">
        <v>367</v>
      </c>
      <c r="AZ78" s="38" t="s">
        <v>705</v>
      </c>
      <c r="BA78" s="38" t="s">
        <v>705</v>
      </c>
      <c r="BB78" s="38" t="s">
        <v>705</v>
      </c>
      <c r="BC78" s="38">
        <v>35</v>
      </c>
      <c r="BD78" s="12" t="s">
        <v>368</v>
      </c>
      <c r="BE78" s="38">
        <v>86</v>
      </c>
    </row>
    <row r="79" spans="6:57" ht="216" x14ac:dyDescent="0.25">
      <c r="F79" s="67" t="s">
        <v>581</v>
      </c>
      <c r="AX79" s="39" t="s">
        <v>590</v>
      </c>
      <c r="AY79" s="39" t="s">
        <v>369</v>
      </c>
      <c r="AZ79" s="40">
        <v>5</v>
      </c>
      <c r="BA79" s="40">
        <v>70</v>
      </c>
      <c r="BB79" s="40">
        <v>75</v>
      </c>
      <c r="BC79" s="40">
        <v>80</v>
      </c>
      <c r="BD79" s="11" t="s">
        <v>370</v>
      </c>
      <c r="BE79" s="40">
        <v>87</v>
      </c>
    </row>
    <row r="80" spans="6:57" ht="216" x14ac:dyDescent="0.25">
      <c r="F80" s="67" t="s">
        <v>582</v>
      </c>
      <c r="AX80" s="37" t="s">
        <v>591</v>
      </c>
      <c r="AY80" s="37" t="s">
        <v>672</v>
      </c>
      <c r="AZ80" s="38">
        <v>40</v>
      </c>
      <c r="BA80" s="38">
        <v>75</v>
      </c>
      <c r="BB80" s="38">
        <v>80</v>
      </c>
      <c r="BC80" s="38">
        <v>85</v>
      </c>
      <c r="BD80" s="12" t="s">
        <v>374</v>
      </c>
      <c r="BE80" s="38">
        <v>88</v>
      </c>
    </row>
    <row r="81" spans="6:57" ht="135" x14ac:dyDescent="0.25">
      <c r="F81" s="67" t="s">
        <v>621</v>
      </c>
      <c r="AX81" s="62" t="s">
        <v>592</v>
      </c>
      <c r="AY81" s="62" t="s">
        <v>673</v>
      </c>
      <c r="AZ81" s="40">
        <v>0</v>
      </c>
      <c r="BA81" s="40">
        <v>20</v>
      </c>
      <c r="BB81" s="40">
        <v>40</v>
      </c>
      <c r="BC81" s="40">
        <v>60</v>
      </c>
      <c r="BD81" s="11" t="s">
        <v>729</v>
      </c>
      <c r="BE81" s="40">
        <v>89</v>
      </c>
    </row>
    <row r="82" spans="6:57" ht="204" x14ac:dyDescent="0.25">
      <c r="F82" s="67" t="s">
        <v>583</v>
      </c>
      <c r="AX82" s="37" t="s">
        <v>593</v>
      </c>
      <c r="AY82" s="37" t="s">
        <v>674</v>
      </c>
      <c r="AZ82" s="38">
        <v>35</v>
      </c>
      <c r="BA82" s="38">
        <v>50</v>
      </c>
      <c r="BB82" s="38">
        <v>50</v>
      </c>
      <c r="BC82" s="38">
        <v>50</v>
      </c>
      <c r="BD82" s="12" t="s">
        <v>375</v>
      </c>
      <c r="BE82" s="38">
        <v>90</v>
      </c>
    </row>
    <row r="83" spans="6:57" ht="312" x14ac:dyDescent="0.25">
      <c r="F83" s="67" t="s">
        <v>584</v>
      </c>
      <c r="AX83" s="39" t="s">
        <v>594</v>
      </c>
      <c r="AY83" s="39" t="s">
        <v>376</v>
      </c>
      <c r="AZ83" s="40">
        <v>100</v>
      </c>
      <c r="BA83" s="40">
        <v>100</v>
      </c>
      <c r="BB83" s="40">
        <v>100</v>
      </c>
      <c r="BC83" s="40">
        <v>100</v>
      </c>
      <c r="BD83" s="11" t="s">
        <v>377</v>
      </c>
      <c r="BE83" s="40">
        <v>91</v>
      </c>
    </row>
    <row r="84" spans="6:57" ht="216" x14ac:dyDescent="0.25">
      <c r="F84" s="67" t="s">
        <v>585</v>
      </c>
      <c r="AX84" s="37" t="s">
        <v>595</v>
      </c>
      <c r="AY84" s="37" t="s">
        <v>378</v>
      </c>
      <c r="AZ84" s="38">
        <v>1.8</v>
      </c>
      <c r="BA84" s="38">
        <v>7</v>
      </c>
      <c r="BB84" s="38">
        <v>10</v>
      </c>
      <c r="BC84" s="38">
        <v>15</v>
      </c>
      <c r="BD84" s="12" t="s">
        <v>379</v>
      </c>
      <c r="BE84" s="38">
        <v>92</v>
      </c>
    </row>
    <row r="85" spans="6:57" ht="204" x14ac:dyDescent="0.25">
      <c r="F85" s="67" t="s">
        <v>586</v>
      </c>
      <c r="AX85" s="39" t="s">
        <v>596</v>
      </c>
      <c r="AY85" s="39" t="s">
        <v>380</v>
      </c>
      <c r="AZ85" s="40">
        <v>1</v>
      </c>
      <c r="BA85" s="40">
        <v>10</v>
      </c>
      <c r="BB85" s="40">
        <v>12</v>
      </c>
      <c r="BC85" s="40">
        <v>15</v>
      </c>
      <c r="BD85" s="11" t="s">
        <v>381</v>
      </c>
      <c r="BE85" s="40">
        <v>96</v>
      </c>
    </row>
    <row r="86" spans="6:57" ht="252" x14ac:dyDescent="0.25">
      <c r="F86" s="67" t="s">
        <v>622</v>
      </c>
      <c r="AX86" s="37" t="s">
        <v>597</v>
      </c>
      <c r="AY86" s="37" t="s">
        <v>382</v>
      </c>
      <c r="AZ86" s="38">
        <v>4.4000000000000004</v>
      </c>
      <c r="BA86" s="38">
        <v>4.4000000000000004</v>
      </c>
      <c r="BB86" s="38">
        <v>4.4000000000000004</v>
      </c>
      <c r="BC86" s="38">
        <v>4.4000000000000004</v>
      </c>
      <c r="BD86" s="12" t="s">
        <v>383</v>
      </c>
      <c r="BE86" s="38">
        <v>97</v>
      </c>
    </row>
    <row r="87" spans="6:57" ht="144" x14ac:dyDescent="0.25">
      <c r="F87" s="67" t="s">
        <v>759</v>
      </c>
      <c r="AX87" s="39" t="s">
        <v>598</v>
      </c>
      <c r="AY87" s="39" t="s">
        <v>384</v>
      </c>
      <c r="AZ87" s="40">
        <v>20</v>
      </c>
      <c r="BA87" s="40">
        <v>20</v>
      </c>
      <c r="BB87" s="40">
        <v>20</v>
      </c>
      <c r="BC87" s="40">
        <v>20</v>
      </c>
      <c r="BD87" s="11" t="s">
        <v>730</v>
      </c>
      <c r="BE87" s="40">
        <v>98</v>
      </c>
    </row>
    <row r="88" spans="6:57" ht="360" x14ac:dyDescent="0.25">
      <c r="F88" s="67" t="s">
        <v>587</v>
      </c>
      <c r="AX88" s="37" t="s">
        <v>599</v>
      </c>
      <c r="AY88" s="38" t="s">
        <v>675</v>
      </c>
      <c r="AZ88" s="38">
        <v>20</v>
      </c>
      <c r="BA88" s="38">
        <v>20</v>
      </c>
      <c r="BB88" s="38">
        <v>20</v>
      </c>
      <c r="BC88" s="38">
        <v>20</v>
      </c>
      <c r="BD88" s="12" t="s">
        <v>385</v>
      </c>
      <c r="BE88" s="38">
        <v>99</v>
      </c>
    </row>
    <row r="89" spans="6:57" ht="204" x14ac:dyDescent="0.25">
      <c r="F89" s="67" t="s">
        <v>524</v>
      </c>
      <c r="AX89" s="39" t="s">
        <v>600</v>
      </c>
      <c r="AY89" s="39" t="s">
        <v>676</v>
      </c>
      <c r="AZ89" s="40">
        <v>30</v>
      </c>
      <c r="BA89" s="40">
        <v>32</v>
      </c>
      <c r="BB89" s="40">
        <v>33</v>
      </c>
      <c r="BC89" s="40">
        <v>35</v>
      </c>
      <c r="BD89" s="11" t="s">
        <v>731</v>
      </c>
      <c r="BE89" s="40">
        <v>100</v>
      </c>
    </row>
    <row r="90" spans="6:57" ht="216" x14ac:dyDescent="0.25">
      <c r="F90" s="67" t="s">
        <v>588</v>
      </c>
      <c r="AX90" s="37" t="s">
        <v>601</v>
      </c>
      <c r="AY90" s="37" t="s">
        <v>677</v>
      </c>
      <c r="AZ90" s="38">
        <v>6</v>
      </c>
      <c r="BA90" s="38">
        <v>8</v>
      </c>
      <c r="BB90" s="38">
        <v>9</v>
      </c>
      <c r="BC90" s="38">
        <v>10</v>
      </c>
      <c r="BD90" s="12" t="s">
        <v>732</v>
      </c>
      <c r="BE90" s="38">
        <v>101</v>
      </c>
    </row>
    <row r="91" spans="6:57" ht="216" x14ac:dyDescent="0.25">
      <c r="F91" s="67" t="s">
        <v>589</v>
      </c>
      <c r="AX91" s="39" t="s">
        <v>602</v>
      </c>
      <c r="AY91" s="39" t="s">
        <v>386</v>
      </c>
      <c r="AZ91" s="40">
        <v>5</v>
      </c>
      <c r="BA91" s="40">
        <v>7</v>
      </c>
      <c r="BB91" s="40">
        <v>9</v>
      </c>
      <c r="BC91" s="40">
        <v>10</v>
      </c>
      <c r="BD91" s="11" t="s">
        <v>387</v>
      </c>
      <c r="BE91" s="40">
        <v>102</v>
      </c>
    </row>
    <row r="92" spans="6:57" ht="96" x14ac:dyDescent="0.25">
      <c r="F92" s="67" t="s">
        <v>590</v>
      </c>
      <c r="AX92" s="37" t="s">
        <v>603</v>
      </c>
      <c r="AY92" s="37" t="s">
        <v>388</v>
      </c>
      <c r="AZ92" s="38">
        <v>50</v>
      </c>
      <c r="BA92" s="38">
        <v>200</v>
      </c>
      <c r="BB92" s="38">
        <v>250</v>
      </c>
      <c r="BC92" s="38">
        <v>300</v>
      </c>
      <c r="BD92" s="12" t="s">
        <v>389</v>
      </c>
      <c r="BE92" s="38">
        <v>103</v>
      </c>
    </row>
    <row r="93" spans="6:57" ht="240" x14ac:dyDescent="0.25">
      <c r="F93" s="67" t="s">
        <v>623</v>
      </c>
      <c r="AX93" s="39" t="s">
        <v>604</v>
      </c>
      <c r="AY93" s="39" t="s">
        <v>390</v>
      </c>
      <c r="AZ93" s="40">
        <v>2.78</v>
      </c>
      <c r="BA93" s="40">
        <v>3</v>
      </c>
      <c r="BB93" s="40">
        <v>3</v>
      </c>
      <c r="BC93" s="40">
        <v>3</v>
      </c>
      <c r="BD93" s="11" t="s">
        <v>391</v>
      </c>
      <c r="BE93" s="40">
        <v>106</v>
      </c>
    </row>
    <row r="94" spans="6:57" ht="144" x14ac:dyDescent="0.25">
      <c r="F94" s="67" t="s">
        <v>624</v>
      </c>
      <c r="AX94" s="37" t="s">
        <v>605</v>
      </c>
      <c r="AY94" s="37" t="s">
        <v>678</v>
      </c>
      <c r="AZ94" s="38">
        <v>2</v>
      </c>
      <c r="BA94" s="38">
        <v>3</v>
      </c>
      <c r="BB94" s="38">
        <v>4</v>
      </c>
      <c r="BC94" s="38">
        <v>5</v>
      </c>
      <c r="BD94" s="47" t="s">
        <v>733</v>
      </c>
      <c r="BE94" s="38">
        <v>107</v>
      </c>
    </row>
    <row r="95" spans="6:57" ht="180" x14ac:dyDescent="0.25">
      <c r="F95" s="67" t="s">
        <v>525</v>
      </c>
      <c r="AX95" s="39" t="s">
        <v>606</v>
      </c>
      <c r="AY95" s="39" t="s">
        <v>679</v>
      </c>
      <c r="AZ95" s="40">
        <v>1</v>
      </c>
      <c r="BA95" s="40">
        <v>3</v>
      </c>
      <c r="BB95" s="40">
        <v>5</v>
      </c>
      <c r="BC95" s="40">
        <v>7</v>
      </c>
      <c r="BD95" s="11" t="s">
        <v>392</v>
      </c>
      <c r="BE95" s="40">
        <v>108</v>
      </c>
    </row>
    <row r="96" spans="6:57" ht="324" x14ac:dyDescent="0.25">
      <c r="F96" s="67" t="s">
        <v>526</v>
      </c>
      <c r="AX96" s="37" t="s">
        <v>607</v>
      </c>
      <c r="AY96" s="37" t="s">
        <v>680</v>
      </c>
      <c r="AZ96" s="38">
        <v>3</v>
      </c>
      <c r="BA96" s="38">
        <v>8</v>
      </c>
      <c r="BB96" s="38">
        <v>10</v>
      </c>
      <c r="BC96" s="38">
        <v>12</v>
      </c>
      <c r="BD96" s="12" t="s">
        <v>393</v>
      </c>
      <c r="BE96" s="38">
        <v>110</v>
      </c>
    </row>
    <row r="97" spans="6:57" ht="112.5" x14ac:dyDescent="0.25">
      <c r="F97" s="67" t="s">
        <v>591</v>
      </c>
      <c r="AX97" s="62" t="s">
        <v>608</v>
      </c>
      <c r="AY97" s="62" t="s">
        <v>681</v>
      </c>
      <c r="AZ97" s="40">
        <v>3</v>
      </c>
      <c r="BA97" s="40">
        <v>5</v>
      </c>
      <c r="BB97" s="40">
        <v>5</v>
      </c>
      <c r="BC97" s="40">
        <v>5</v>
      </c>
      <c r="BD97" s="11" t="s">
        <v>394</v>
      </c>
      <c r="BE97" s="40">
        <v>111</v>
      </c>
    </row>
    <row r="98" spans="6:57" ht="120" x14ac:dyDescent="0.25">
      <c r="F98" s="67" t="s">
        <v>592</v>
      </c>
      <c r="AX98" s="37" t="s">
        <v>609</v>
      </c>
      <c r="AY98" s="37" t="s">
        <v>395</v>
      </c>
      <c r="AZ98" s="38">
        <v>2</v>
      </c>
      <c r="BA98" s="38">
        <v>4</v>
      </c>
      <c r="BB98" s="38">
        <v>6</v>
      </c>
      <c r="BC98" s="38">
        <v>8</v>
      </c>
      <c r="BD98" s="12" t="s">
        <v>396</v>
      </c>
      <c r="BE98" s="38">
        <v>112</v>
      </c>
    </row>
    <row r="99" spans="6:57" ht="168" x14ac:dyDescent="0.25">
      <c r="F99" s="67" t="s">
        <v>593</v>
      </c>
      <c r="AX99" s="39" t="s">
        <v>610</v>
      </c>
      <c r="AY99" s="11" t="s">
        <v>682</v>
      </c>
      <c r="AZ99" s="40">
        <v>0</v>
      </c>
      <c r="BA99" s="40">
        <v>10</v>
      </c>
      <c r="BB99" s="40">
        <v>12</v>
      </c>
      <c r="BC99" s="40">
        <v>14</v>
      </c>
      <c r="BD99" s="11" t="s">
        <v>610</v>
      </c>
      <c r="BE99" s="40">
        <v>113</v>
      </c>
    </row>
    <row r="100" spans="6:57" ht="192" x14ac:dyDescent="0.25">
      <c r="F100" s="67" t="s">
        <v>594</v>
      </c>
      <c r="AX100" s="37" t="s">
        <v>611</v>
      </c>
      <c r="AY100" s="37" t="s">
        <v>683</v>
      </c>
      <c r="AZ100" s="38">
        <v>0</v>
      </c>
      <c r="BA100" s="38">
        <v>0</v>
      </c>
      <c r="BB100" s="38">
        <v>6</v>
      </c>
      <c r="BC100" s="38">
        <v>9</v>
      </c>
      <c r="BD100" s="12" t="s">
        <v>734</v>
      </c>
      <c r="BE100" s="38">
        <v>114</v>
      </c>
    </row>
    <row r="101" spans="6:57" ht="204" x14ac:dyDescent="0.25">
      <c r="F101" s="67" t="s">
        <v>595</v>
      </c>
      <c r="AX101" s="39" t="s">
        <v>612</v>
      </c>
      <c r="AY101" s="39" t="s">
        <v>684</v>
      </c>
      <c r="AZ101" s="40">
        <v>0</v>
      </c>
      <c r="BA101" s="40">
        <v>0</v>
      </c>
      <c r="BB101" s="40">
        <v>6</v>
      </c>
      <c r="BC101" s="40">
        <v>9</v>
      </c>
      <c r="BD101" s="11" t="s">
        <v>735</v>
      </c>
      <c r="BE101" s="40">
        <v>115</v>
      </c>
    </row>
    <row r="102" spans="6:57" ht="156" x14ac:dyDescent="0.25">
      <c r="F102" s="67" t="s">
        <v>596</v>
      </c>
      <c r="AX102" s="37" t="s">
        <v>613</v>
      </c>
      <c r="AY102" s="37" t="s">
        <v>685</v>
      </c>
      <c r="AZ102" s="38">
        <v>0</v>
      </c>
      <c r="BA102" s="38">
        <v>0</v>
      </c>
      <c r="BB102" s="38">
        <v>3</v>
      </c>
      <c r="BC102" s="38">
        <v>4</v>
      </c>
      <c r="BD102" s="12" t="s">
        <v>736</v>
      </c>
      <c r="BE102" s="38">
        <v>116</v>
      </c>
    </row>
    <row r="103" spans="6:57" ht="168" x14ac:dyDescent="0.25">
      <c r="F103" s="67" t="s">
        <v>597</v>
      </c>
      <c r="AX103" s="39" t="s">
        <v>614</v>
      </c>
      <c r="AY103" s="39" t="s">
        <v>686</v>
      </c>
      <c r="AZ103" s="40">
        <v>0</v>
      </c>
      <c r="BA103" s="40">
        <v>0</v>
      </c>
      <c r="BB103" s="40">
        <v>30</v>
      </c>
      <c r="BC103" s="40">
        <v>60</v>
      </c>
      <c r="BD103" s="11" t="s">
        <v>348</v>
      </c>
      <c r="BE103" s="40">
        <v>117</v>
      </c>
    </row>
    <row r="104" spans="6:57" ht="72" x14ac:dyDescent="0.25">
      <c r="F104" s="67" t="s">
        <v>625</v>
      </c>
      <c r="AX104" s="37" t="s">
        <v>615</v>
      </c>
      <c r="AY104" s="37" t="s">
        <v>687</v>
      </c>
      <c r="AZ104" s="38">
        <v>0</v>
      </c>
      <c r="BA104" s="38">
        <v>0</v>
      </c>
      <c r="BB104" s="38">
        <v>1</v>
      </c>
      <c r="BC104" s="38">
        <v>0</v>
      </c>
      <c r="BD104" s="12" t="s">
        <v>737</v>
      </c>
      <c r="BE104" s="38">
        <v>118</v>
      </c>
    </row>
    <row r="105" spans="6:57" ht="252" x14ac:dyDescent="0.25">
      <c r="F105" s="67" t="s">
        <v>626</v>
      </c>
      <c r="AX105" s="39" t="s">
        <v>616</v>
      </c>
      <c r="AY105" s="39" t="s">
        <v>688</v>
      </c>
      <c r="AZ105" s="40">
        <v>0</v>
      </c>
      <c r="BA105" s="40">
        <v>0</v>
      </c>
      <c r="BB105" s="40">
        <v>10</v>
      </c>
      <c r="BC105" s="40">
        <v>10</v>
      </c>
      <c r="BD105" s="11" t="s">
        <v>738</v>
      </c>
      <c r="BE105" s="40">
        <v>119</v>
      </c>
    </row>
    <row r="106" spans="6:57" ht="108" x14ac:dyDescent="0.25">
      <c r="F106" s="67" t="s">
        <v>627</v>
      </c>
      <c r="AX106" s="37" t="s">
        <v>617</v>
      </c>
      <c r="AY106" s="37" t="s">
        <v>689</v>
      </c>
      <c r="AZ106" s="38">
        <v>0</v>
      </c>
      <c r="BA106" s="38">
        <v>0</v>
      </c>
      <c r="BB106" s="38">
        <v>1</v>
      </c>
      <c r="BC106" s="38">
        <v>0</v>
      </c>
      <c r="BD106" s="12" t="s">
        <v>739</v>
      </c>
      <c r="BE106" s="38">
        <v>120</v>
      </c>
    </row>
    <row r="107" spans="6:57" ht="120" x14ac:dyDescent="0.25">
      <c r="F107" s="67" t="s">
        <v>631</v>
      </c>
      <c r="AX107" s="39" t="s">
        <v>618</v>
      </c>
      <c r="AY107" s="39" t="s">
        <v>690</v>
      </c>
      <c r="AZ107" s="40">
        <v>0</v>
      </c>
      <c r="BA107" s="40">
        <v>0</v>
      </c>
      <c r="BB107" s="40">
        <v>25</v>
      </c>
      <c r="BC107" s="40">
        <v>25</v>
      </c>
      <c r="BD107" s="11" t="s">
        <v>740</v>
      </c>
      <c r="BE107" s="40">
        <v>121</v>
      </c>
    </row>
    <row r="108" spans="6:57" ht="72" x14ac:dyDescent="0.25">
      <c r="F108" s="67" t="s">
        <v>598</v>
      </c>
      <c r="AX108" s="37" t="s">
        <v>619</v>
      </c>
      <c r="AY108" s="37" t="s">
        <v>691</v>
      </c>
      <c r="AZ108" s="64" t="s">
        <v>705</v>
      </c>
      <c r="BA108" s="64">
        <v>8600</v>
      </c>
      <c r="BB108" s="64">
        <v>9000</v>
      </c>
      <c r="BC108" s="64">
        <v>9400</v>
      </c>
      <c r="BD108" s="12" t="s">
        <v>741</v>
      </c>
      <c r="BE108" s="38">
        <v>122</v>
      </c>
    </row>
    <row r="109" spans="6:57" ht="96" x14ac:dyDescent="0.25">
      <c r="F109" s="67" t="s">
        <v>599</v>
      </c>
      <c r="AX109" s="45" t="s">
        <v>620</v>
      </c>
      <c r="AY109" s="45" t="s">
        <v>692</v>
      </c>
      <c r="AZ109" s="65" t="s">
        <v>705</v>
      </c>
      <c r="BA109" s="65">
        <v>4</v>
      </c>
      <c r="BB109" s="65">
        <v>5</v>
      </c>
      <c r="BC109" s="65">
        <v>6</v>
      </c>
      <c r="BD109" s="43" t="s">
        <v>742</v>
      </c>
      <c r="BE109" s="40">
        <v>123</v>
      </c>
    </row>
    <row r="110" spans="6:57" ht="108" x14ac:dyDescent="0.25">
      <c r="F110" s="67" t="s">
        <v>600</v>
      </c>
      <c r="AX110" s="46" t="s">
        <v>621</v>
      </c>
      <c r="AY110" s="46" t="s">
        <v>693</v>
      </c>
      <c r="AZ110" s="42" t="s">
        <v>705</v>
      </c>
      <c r="BA110" s="42" t="s">
        <v>705</v>
      </c>
      <c r="BB110" s="42">
        <v>1</v>
      </c>
      <c r="BC110" s="42" t="s">
        <v>705</v>
      </c>
      <c r="BD110" s="41" t="s">
        <v>743</v>
      </c>
      <c r="BE110" s="38">
        <v>124</v>
      </c>
    </row>
    <row r="111" spans="6:57" ht="132" x14ac:dyDescent="0.25">
      <c r="F111" s="67" t="s">
        <v>601</v>
      </c>
      <c r="AX111" s="39" t="s">
        <v>622</v>
      </c>
      <c r="AY111" s="39" t="s">
        <v>694</v>
      </c>
      <c r="AZ111" s="40" t="s">
        <v>705</v>
      </c>
      <c r="BA111" s="40">
        <v>80</v>
      </c>
      <c r="BB111" s="40">
        <v>100</v>
      </c>
      <c r="BC111" s="44" t="s">
        <v>705</v>
      </c>
      <c r="BD111" s="11" t="s">
        <v>744</v>
      </c>
      <c r="BE111" s="40">
        <v>125</v>
      </c>
    </row>
    <row r="112" spans="6:57" ht="228" x14ac:dyDescent="0.25">
      <c r="F112" s="67" t="s">
        <v>602</v>
      </c>
      <c r="AX112" s="37" t="s">
        <v>623</v>
      </c>
      <c r="AY112" s="37" t="s">
        <v>695</v>
      </c>
      <c r="AZ112" s="38" t="s">
        <v>705</v>
      </c>
      <c r="BA112" s="38" t="s">
        <v>705</v>
      </c>
      <c r="BB112" s="38">
        <v>80</v>
      </c>
      <c r="BC112" s="42">
        <v>100</v>
      </c>
      <c r="BD112" s="12" t="s">
        <v>368</v>
      </c>
      <c r="BE112" s="38">
        <v>126</v>
      </c>
    </row>
    <row r="113" spans="6:57" ht="180" x14ac:dyDescent="0.25">
      <c r="F113" s="67" t="s">
        <v>630</v>
      </c>
      <c r="AX113" s="39" t="s">
        <v>624</v>
      </c>
      <c r="AY113" s="39" t="s">
        <v>696</v>
      </c>
      <c r="AZ113" s="40" t="s">
        <v>705</v>
      </c>
      <c r="BA113" s="40">
        <v>70</v>
      </c>
      <c r="BB113" s="40">
        <v>75</v>
      </c>
      <c r="BC113" s="44">
        <v>80</v>
      </c>
      <c r="BD113" s="11" t="s">
        <v>368</v>
      </c>
      <c r="BE113" s="40">
        <v>127</v>
      </c>
    </row>
    <row r="114" spans="6:57" ht="101.25" x14ac:dyDescent="0.25">
      <c r="F114" s="67" t="s">
        <v>603</v>
      </c>
      <c r="AX114" s="38" t="s">
        <v>625</v>
      </c>
      <c r="AY114" s="63" t="s">
        <v>697</v>
      </c>
      <c r="AZ114" s="38" t="s">
        <v>705</v>
      </c>
      <c r="BA114" s="38" t="s">
        <v>705</v>
      </c>
      <c r="BB114" s="38">
        <v>200</v>
      </c>
      <c r="BC114" s="38">
        <v>200</v>
      </c>
      <c r="BD114" s="12" t="s">
        <v>745</v>
      </c>
      <c r="BE114" s="38">
        <v>128</v>
      </c>
    </row>
    <row r="115" spans="6:57" ht="108" x14ac:dyDescent="0.25">
      <c r="F115" s="67" t="s">
        <v>604</v>
      </c>
      <c r="AX115" s="39" t="s">
        <v>626</v>
      </c>
      <c r="AY115" s="39" t="s">
        <v>698</v>
      </c>
      <c r="AZ115" s="40" t="s">
        <v>705</v>
      </c>
      <c r="BA115" s="40" t="s">
        <v>705</v>
      </c>
      <c r="BB115" s="40">
        <v>200</v>
      </c>
      <c r="BC115" s="40">
        <v>200</v>
      </c>
      <c r="BD115" s="11" t="s">
        <v>746</v>
      </c>
      <c r="BE115" s="38">
        <v>129</v>
      </c>
    </row>
    <row r="116" spans="6:57" ht="156" x14ac:dyDescent="0.25">
      <c r="F116" s="67" t="s">
        <v>605</v>
      </c>
      <c r="AX116" s="37" t="s">
        <v>627</v>
      </c>
      <c r="AY116" s="37" t="s">
        <v>699</v>
      </c>
      <c r="AZ116" s="38" t="s">
        <v>705</v>
      </c>
      <c r="BA116" s="38">
        <v>400</v>
      </c>
      <c r="BB116" s="38">
        <v>450</v>
      </c>
      <c r="BC116" s="38">
        <v>500</v>
      </c>
      <c r="BD116" s="12" t="s">
        <v>747</v>
      </c>
      <c r="BE116" s="38">
        <v>130</v>
      </c>
    </row>
    <row r="117" spans="6:57" ht="180" x14ac:dyDescent="0.25">
      <c r="F117" s="67" t="s">
        <v>628</v>
      </c>
      <c r="AX117" s="39" t="s">
        <v>628</v>
      </c>
      <c r="AY117" s="39" t="s">
        <v>700</v>
      </c>
      <c r="AZ117" s="40" t="s">
        <v>705</v>
      </c>
      <c r="BA117" s="40" t="s">
        <v>705</v>
      </c>
      <c r="BB117" s="66">
        <v>3</v>
      </c>
      <c r="BC117" s="66">
        <v>4</v>
      </c>
      <c r="BD117" s="11" t="s">
        <v>748</v>
      </c>
      <c r="BE117" s="38">
        <v>131</v>
      </c>
    </row>
    <row r="118" spans="6:57" ht="96" x14ac:dyDescent="0.25">
      <c r="F118" s="67" t="s">
        <v>606</v>
      </c>
      <c r="AX118" s="37" t="s">
        <v>629</v>
      </c>
      <c r="AY118" s="37" t="s">
        <v>701</v>
      </c>
      <c r="AZ118" s="38" t="s">
        <v>705</v>
      </c>
      <c r="BA118" s="38" t="s">
        <v>705</v>
      </c>
      <c r="BB118" s="38">
        <v>1</v>
      </c>
      <c r="BC118" s="38">
        <v>2</v>
      </c>
      <c r="BD118" s="12" t="s">
        <v>749</v>
      </c>
      <c r="BE118" s="38">
        <v>132</v>
      </c>
    </row>
    <row r="119" spans="6:57" ht="102" x14ac:dyDescent="0.25">
      <c r="F119" s="67" t="s">
        <v>607</v>
      </c>
      <c r="AX119" s="45" t="s">
        <v>630</v>
      </c>
      <c r="AY119" s="45" t="s">
        <v>702</v>
      </c>
      <c r="AZ119" s="40" t="s">
        <v>705</v>
      </c>
      <c r="BA119" s="40" t="s">
        <v>705</v>
      </c>
      <c r="BB119" s="40">
        <v>1</v>
      </c>
      <c r="BC119" s="44">
        <v>0</v>
      </c>
      <c r="BD119" s="11" t="s">
        <v>750</v>
      </c>
      <c r="BE119" s="38">
        <v>133</v>
      </c>
    </row>
    <row r="120" spans="6:57" ht="51" x14ac:dyDescent="0.25">
      <c r="F120" s="67" t="s">
        <v>608</v>
      </c>
      <c r="AX120" s="46" t="s">
        <v>631</v>
      </c>
      <c r="AY120" s="46" t="s">
        <v>703</v>
      </c>
      <c r="AZ120" s="38" t="s">
        <v>705</v>
      </c>
      <c r="BA120" s="38" t="s">
        <v>705</v>
      </c>
      <c r="BB120" s="38">
        <v>1</v>
      </c>
      <c r="BC120" s="42">
        <v>0</v>
      </c>
      <c r="BD120" s="12" t="s">
        <v>750</v>
      </c>
      <c r="BE120" s="38">
        <v>134</v>
      </c>
    </row>
    <row r="121" spans="6:57" ht="72" x14ac:dyDescent="0.25">
      <c r="F121" s="67" t="s">
        <v>609</v>
      </c>
      <c r="AX121" s="39" t="s">
        <v>632</v>
      </c>
      <c r="AY121" s="39" t="s">
        <v>704</v>
      </c>
      <c r="AZ121" s="40" t="s">
        <v>705</v>
      </c>
      <c r="BA121" s="40" t="s">
        <v>705</v>
      </c>
      <c r="BB121" s="40">
        <v>1000</v>
      </c>
      <c r="BC121" s="40">
        <v>1500</v>
      </c>
      <c r="BD121" s="11" t="s">
        <v>751</v>
      </c>
      <c r="BE121" s="38">
        <v>135</v>
      </c>
    </row>
    <row r="122" spans="6:57" ht="76.5" x14ac:dyDescent="0.25">
      <c r="F122" s="67" t="s">
        <v>613</v>
      </c>
      <c r="AX122" s="1" t="s">
        <v>764</v>
      </c>
      <c r="AY122" s="1" t="s">
        <v>461</v>
      </c>
      <c r="AZ122" s="60">
        <v>1</v>
      </c>
      <c r="BA122" s="60">
        <v>1</v>
      </c>
      <c r="BB122" s="60">
        <v>1</v>
      </c>
      <c r="BC122" s="60">
        <v>1</v>
      </c>
      <c r="BD122" s="60" t="s">
        <v>462</v>
      </c>
      <c r="BE122" s="1" t="s">
        <v>406</v>
      </c>
    </row>
    <row r="123" spans="6:57" ht="191.25" x14ac:dyDescent="0.25">
      <c r="F123" s="27"/>
      <c r="AX123" s="1" t="s">
        <v>223</v>
      </c>
      <c r="AY123" s="1" t="s">
        <v>461</v>
      </c>
      <c r="AZ123" s="60">
        <v>1</v>
      </c>
      <c r="BA123" s="60">
        <v>1</v>
      </c>
      <c r="BB123" s="60">
        <v>1</v>
      </c>
      <c r="BC123" s="60">
        <v>1</v>
      </c>
      <c r="BD123" s="60" t="s">
        <v>463</v>
      </c>
      <c r="BE123" s="1" t="s">
        <v>407</v>
      </c>
    </row>
    <row r="124" spans="6:57" ht="229.5" x14ac:dyDescent="0.25">
      <c r="F124" s="27"/>
      <c r="AX124" s="1" t="s">
        <v>231</v>
      </c>
      <c r="AY124" s="1" t="s">
        <v>461</v>
      </c>
      <c r="AZ124" s="60">
        <v>1</v>
      </c>
      <c r="BA124" s="60">
        <v>1</v>
      </c>
      <c r="BB124" s="60">
        <v>1</v>
      </c>
      <c r="BC124" s="60">
        <v>1</v>
      </c>
      <c r="BD124" s="60" t="s">
        <v>464</v>
      </c>
      <c r="BE124" s="1" t="s">
        <v>408</v>
      </c>
    </row>
    <row r="125" spans="6:57" ht="178.5" x14ac:dyDescent="0.25">
      <c r="F125" s="27"/>
      <c r="AX125" s="1" t="s">
        <v>762</v>
      </c>
      <c r="AY125" s="1" t="s">
        <v>461</v>
      </c>
      <c r="AZ125" s="60">
        <v>1</v>
      </c>
      <c r="BA125" s="60">
        <v>1</v>
      </c>
      <c r="BB125" s="60">
        <v>1</v>
      </c>
      <c r="BC125" s="60">
        <v>1</v>
      </c>
      <c r="BD125" s="60" t="s">
        <v>465</v>
      </c>
      <c r="BE125" s="1" t="s">
        <v>409</v>
      </c>
    </row>
    <row r="126" spans="6:57" ht="140.25" x14ac:dyDescent="0.25">
      <c r="F126" s="27"/>
      <c r="AX126" s="1" t="s">
        <v>763</v>
      </c>
      <c r="AY126" s="1" t="s">
        <v>461</v>
      </c>
      <c r="AZ126" s="60">
        <v>1</v>
      </c>
      <c r="BA126" s="60">
        <v>1</v>
      </c>
      <c r="BB126" s="60">
        <v>1</v>
      </c>
      <c r="BC126" s="60">
        <v>1</v>
      </c>
      <c r="BD126" s="60" t="s">
        <v>466</v>
      </c>
      <c r="BE126" s="1" t="s">
        <v>410</v>
      </c>
    </row>
    <row r="127" spans="6:57" ht="280.5" x14ac:dyDescent="0.25">
      <c r="F127" s="27"/>
      <c r="AX127" s="1" t="s">
        <v>240</v>
      </c>
      <c r="AY127" s="1" t="s">
        <v>461</v>
      </c>
      <c r="AZ127" s="60">
        <v>1</v>
      </c>
      <c r="BA127" s="60">
        <v>1</v>
      </c>
      <c r="BB127" s="60">
        <v>1</v>
      </c>
      <c r="BC127" s="60">
        <v>1</v>
      </c>
      <c r="BD127" s="60" t="s">
        <v>467</v>
      </c>
      <c r="BE127" s="1" t="s">
        <v>411</v>
      </c>
    </row>
    <row r="128" spans="6:57" ht="216.75" x14ac:dyDescent="0.25">
      <c r="F128" s="27"/>
      <c r="AX128" s="1" t="s">
        <v>242</v>
      </c>
      <c r="AY128" s="1" t="s">
        <v>461</v>
      </c>
      <c r="AZ128" s="60">
        <v>1</v>
      </c>
      <c r="BA128" s="60">
        <v>1</v>
      </c>
      <c r="BB128" s="60">
        <v>1</v>
      </c>
      <c r="BC128" s="60">
        <v>1</v>
      </c>
      <c r="BD128" s="60" t="s">
        <v>468</v>
      </c>
      <c r="BE128" s="1" t="s">
        <v>412</v>
      </c>
    </row>
    <row r="129" spans="6:57" ht="102" x14ac:dyDescent="0.25">
      <c r="F129" s="27"/>
      <c r="AX129" s="1" t="s">
        <v>244</v>
      </c>
      <c r="AY129" s="1" t="s">
        <v>461</v>
      </c>
      <c r="AZ129" s="60">
        <v>1</v>
      </c>
      <c r="BA129" s="60">
        <v>1</v>
      </c>
      <c r="BB129" s="60">
        <v>1</v>
      </c>
      <c r="BC129" s="60">
        <v>1</v>
      </c>
      <c r="BD129" s="60" t="s">
        <v>469</v>
      </c>
      <c r="BE129" s="1" t="s">
        <v>413</v>
      </c>
    </row>
    <row r="130" spans="6:57" ht="369.75" x14ac:dyDescent="0.25">
      <c r="F130" s="27"/>
      <c r="AX130" s="1" t="s">
        <v>247</v>
      </c>
      <c r="AY130" s="1" t="s">
        <v>461</v>
      </c>
      <c r="AZ130" s="60">
        <v>1</v>
      </c>
      <c r="BA130" s="60">
        <v>1</v>
      </c>
      <c r="BB130" s="60">
        <v>1</v>
      </c>
      <c r="BC130" s="60">
        <v>1</v>
      </c>
      <c r="BD130" s="60" t="s">
        <v>470</v>
      </c>
      <c r="BE130" s="1" t="s">
        <v>414</v>
      </c>
    </row>
    <row r="131" spans="6:57" ht="89.25" x14ac:dyDescent="0.25">
      <c r="F131" s="27"/>
      <c r="AX131" s="1" t="s">
        <v>249</v>
      </c>
      <c r="AY131" s="1" t="s">
        <v>461</v>
      </c>
      <c r="AZ131" s="60">
        <v>1</v>
      </c>
      <c r="BA131" s="60">
        <v>1</v>
      </c>
      <c r="BB131" s="60">
        <v>1</v>
      </c>
      <c r="BC131" s="60">
        <v>1</v>
      </c>
      <c r="BD131" s="60" t="s">
        <v>469</v>
      </c>
      <c r="BE131" s="1" t="s">
        <v>415</v>
      </c>
    </row>
    <row r="132" spans="6:57" ht="102" x14ac:dyDescent="0.25">
      <c r="F132" s="27"/>
      <c r="AX132" s="1" t="s">
        <v>251</v>
      </c>
      <c r="AY132" s="1" t="s">
        <v>461</v>
      </c>
      <c r="AZ132" s="60">
        <v>1</v>
      </c>
      <c r="BA132" s="60">
        <v>1</v>
      </c>
      <c r="BB132" s="60">
        <v>1</v>
      </c>
      <c r="BC132" s="60">
        <v>1</v>
      </c>
      <c r="BD132" s="60" t="s">
        <v>471</v>
      </c>
      <c r="BE132" s="1" t="s">
        <v>416</v>
      </c>
    </row>
    <row r="133" spans="6:57" ht="216.75" x14ac:dyDescent="0.25">
      <c r="F133" s="27"/>
      <c r="AX133" s="1" t="s">
        <v>253</v>
      </c>
      <c r="AY133" s="1" t="s">
        <v>461</v>
      </c>
      <c r="AZ133" s="60">
        <v>1</v>
      </c>
      <c r="BA133" s="60">
        <v>1</v>
      </c>
      <c r="BB133" s="60">
        <v>1</v>
      </c>
      <c r="BC133" s="60">
        <v>1</v>
      </c>
      <c r="BD133" s="60" t="s">
        <v>472</v>
      </c>
      <c r="BE133" s="1" t="s">
        <v>417</v>
      </c>
    </row>
    <row r="134" spans="6:57" ht="395.25" x14ac:dyDescent="0.25">
      <c r="F134" s="27"/>
      <c r="AX134" s="1" t="s">
        <v>255</v>
      </c>
      <c r="AY134" s="1" t="s">
        <v>461</v>
      </c>
      <c r="AZ134" s="60">
        <v>1</v>
      </c>
      <c r="BA134" s="60">
        <v>1</v>
      </c>
      <c r="BB134" s="60">
        <v>1</v>
      </c>
      <c r="BC134" s="60">
        <v>1</v>
      </c>
      <c r="BD134" s="60" t="s">
        <v>473</v>
      </c>
      <c r="BE134" s="1" t="s">
        <v>418</v>
      </c>
    </row>
    <row r="135" spans="6:57" ht="229.5" x14ac:dyDescent="0.25">
      <c r="F135" s="27"/>
      <c r="AX135" s="1" t="s">
        <v>257</v>
      </c>
      <c r="AY135" s="1" t="s">
        <v>461</v>
      </c>
      <c r="AZ135" s="60">
        <v>1</v>
      </c>
      <c r="BA135" s="60">
        <v>1</v>
      </c>
      <c r="BB135" s="60">
        <v>1</v>
      </c>
      <c r="BC135" s="60">
        <v>1</v>
      </c>
      <c r="BD135" s="60" t="s">
        <v>474</v>
      </c>
      <c r="BE135" s="1" t="s">
        <v>419</v>
      </c>
    </row>
    <row r="136" spans="6:57" ht="165.75" x14ac:dyDescent="0.25">
      <c r="F136" s="27"/>
      <c r="AX136" s="1" t="s">
        <v>259</v>
      </c>
      <c r="AY136" s="1" t="s">
        <v>461</v>
      </c>
      <c r="AZ136" s="60">
        <v>1</v>
      </c>
      <c r="BA136" s="60">
        <v>1</v>
      </c>
      <c r="BB136" s="60">
        <v>1</v>
      </c>
      <c r="BC136" s="60">
        <v>1</v>
      </c>
      <c r="BD136" s="60" t="s">
        <v>475</v>
      </c>
      <c r="BE136" s="1" t="s">
        <v>420</v>
      </c>
    </row>
    <row r="137" spans="6:57" ht="140.25" x14ac:dyDescent="0.25">
      <c r="F137" s="27"/>
      <c r="AX137" s="1" t="s">
        <v>261</v>
      </c>
      <c r="AY137" s="1" t="s">
        <v>461</v>
      </c>
      <c r="AZ137" s="60">
        <v>1</v>
      </c>
      <c r="BA137" s="60">
        <v>1</v>
      </c>
      <c r="BB137" s="60">
        <v>1</v>
      </c>
      <c r="BC137" s="60">
        <v>1</v>
      </c>
      <c r="BD137" s="60" t="s">
        <v>476</v>
      </c>
      <c r="BE137" s="1" t="s">
        <v>421</v>
      </c>
    </row>
    <row r="138" spans="6:57" ht="114.75" x14ac:dyDescent="0.25">
      <c r="F138" s="27"/>
      <c r="AX138" s="1" t="s">
        <v>215</v>
      </c>
      <c r="AY138" s="1" t="s">
        <v>461</v>
      </c>
      <c r="AZ138" s="60">
        <v>1</v>
      </c>
      <c r="BA138" s="60">
        <v>1</v>
      </c>
      <c r="BB138" s="60">
        <v>1</v>
      </c>
      <c r="BC138" s="60">
        <v>1</v>
      </c>
      <c r="BD138" s="60" t="s">
        <v>477</v>
      </c>
      <c r="BE138" s="1" t="s">
        <v>422</v>
      </c>
    </row>
    <row r="139" spans="6:57" ht="178.5" x14ac:dyDescent="0.25">
      <c r="F139" s="27"/>
      <c r="AX139" s="1" t="s">
        <v>225</v>
      </c>
      <c r="AY139" s="1" t="s">
        <v>461</v>
      </c>
      <c r="AZ139" s="60">
        <v>1</v>
      </c>
      <c r="BA139" s="60">
        <v>1</v>
      </c>
      <c r="BB139" s="60">
        <v>1</v>
      </c>
      <c r="BC139" s="60">
        <v>1</v>
      </c>
      <c r="BD139" s="60" t="s">
        <v>478</v>
      </c>
      <c r="BE139" s="1" t="s">
        <v>423</v>
      </c>
    </row>
    <row r="140" spans="6:57" ht="229.5" x14ac:dyDescent="0.25">
      <c r="F140" s="27"/>
      <c r="AX140" s="1" t="s">
        <v>217</v>
      </c>
      <c r="AY140" s="1" t="s">
        <v>461</v>
      </c>
      <c r="AZ140" s="60">
        <v>1</v>
      </c>
      <c r="BA140" s="60">
        <v>1</v>
      </c>
      <c r="BB140" s="60">
        <v>1</v>
      </c>
      <c r="BC140" s="60">
        <v>1</v>
      </c>
      <c r="BD140" s="60" t="s">
        <v>479</v>
      </c>
      <c r="BE140" s="1" t="s">
        <v>424</v>
      </c>
    </row>
    <row r="141" spans="6:57" ht="140.25" x14ac:dyDescent="0.25">
      <c r="F141" s="27"/>
      <c r="AX141" s="1" t="s">
        <v>227</v>
      </c>
      <c r="AY141" s="1" t="s">
        <v>461</v>
      </c>
      <c r="AZ141" s="60">
        <v>1</v>
      </c>
      <c r="BA141" s="60">
        <v>1</v>
      </c>
      <c r="BB141" s="60">
        <v>1</v>
      </c>
      <c r="BC141" s="60">
        <v>1</v>
      </c>
      <c r="BD141" s="60" t="s">
        <v>480</v>
      </c>
      <c r="BE141" s="1" t="s">
        <v>425</v>
      </c>
    </row>
    <row r="142" spans="6:57" ht="114.75" x14ac:dyDescent="0.25">
      <c r="F142" s="27"/>
      <c r="AX142" s="1" t="s">
        <v>232</v>
      </c>
      <c r="AY142" s="1" t="s">
        <v>461</v>
      </c>
      <c r="AZ142" s="60">
        <v>1</v>
      </c>
      <c r="BA142" s="60">
        <v>1</v>
      </c>
      <c r="BB142" s="60">
        <v>1</v>
      </c>
      <c r="BC142" s="60">
        <v>1</v>
      </c>
      <c r="BD142" s="60" t="s">
        <v>481</v>
      </c>
      <c r="BE142" s="1" t="s">
        <v>426</v>
      </c>
    </row>
    <row r="143" spans="6:57" ht="140.25" x14ac:dyDescent="0.25">
      <c r="F143" s="27"/>
      <c r="AX143" s="1" t="s">
        <v>235</v>
      </c>
      <c r="AY143" s="1" t="s">
        <v>461</v>
      </c>
      <c r="AZ143" s="60">
        <v>1</v>
      </c>
      <c r="BA143" s="60">
        <v>1</v>
      </c>
      <c r="BB143" s="60">
        <v>1</v>
      </c>
      <c r="BC143" s="60">
        <v>1</v>
      </c>
      <c r="BD143" s="60" t="s">
        <v>481</v>
      </c>
      <c r="BE143" s="1" t="s">
        <v>427</v>
      </c>
    </row>
    <row r="144" spans="6:57" ht="127.5" x14ac:dyDescent="0.25">
      <c r="F144" s="27"/>
      <c r="AX144" s="1" t="s">
        <v>238</v>
      </c>
      <c r="AY144" s="1" t="s">
        <v>461</v>
      </c>
      <c r="AZ144" s="60">
        <v>1</v>
      </c>
      <c r="BA144" s="60">
        <v>1</v>
      </c>
      <c r="BB144" s="60">
        <v>1</v>
      </c>
      <c r="BC144" s="60">
        <v>1</v>
      </c>
      <c r="BD144" s="60" t="s">
        <v>482</v>
      </c>
      <c r="BE144" s="1" t="s">
        <v>428</v>
      </c>
    </row>
    <row r="145" spans="6:57" ht="140.25" x14ac:dyDescent="0.25">
      <c r="F145" s="27"/>
      <c r="AX145" s="1" t="s">
        <v>241</v>
      </c>
      <c r="AY145" s="1" t="s">
        <v>461</v>
      </c>
      <c r="AZ145" s="60">
        <v>1</v>
      </c>
      <c r="BA145" s="60">
        <v>1</v>
      </c>
      <c r="BB145" s="60">
        <v>1</v>
      </c>
      <c r="BC145" s="60">
        <v>1</v>
      </c>
      <c r="BD145" s="60" t="s">
        <v>483</v>
      </c>
      <c r="BE145" s="1" t="s">
        <v>429</v>
      </c>
    </row>
    <row r="146" spans="6:57" ht="102" x14ac:dyDescent="0.25">
      <c r="F146" s="27"/>
      <c r="AX146" s="1" t="s">
        <v>243</v>
      </c>
      <c r="AY146" s="1" t="s">
        <v>461</v>
      </c>
      <c r="AZ146" s="60">
        <v>1</v>
      </c>
      <c r="BA146" s="60">
        <v>1</v>
      </c>
      <c r="BB146" s="60">
        <v>1</v>
      </c>
      <c r="BC146" s="60">
        <v>1</v>
      </c>
      <c r="BD146" s="60" t="s">
        <v>484</v>
      </c>
      <c r="BE146" s="1" t="s">
        <v>430</v>
      </c>
    </row>
    <row r="147" spans="6:57" ht="114.75" x14ac:dyDescent="0.25">
      <c r="F147" s="27"/>
      <c r="AX147" s="1" t="s">
        <v>245</v>
      </c>
      <c r="AY147" s="1" t="s">
        <v>461</v>
      </c>
      <c r="AZ147" s="60">
        <v>1</v>
      </c>
      <c r="BA147" s="60">
        <v>1</v>
      </c>
      <c r="BB147" s="60">
        <v>1</v>
      </c>
      <c r="BC147" s="60">
        <v>1</v>
      </c>
      <c r="BD147" s="60" t="s">
        <v>485</v>
      </c>
      <c r="BE147" s="1" t="s">
        <v>431</v>
      </c>
    </row>
    <row r="148" spans="6:57" ht="293.25" x14ac:dyDescent="0.25">
      <c r="F148" s="27"/>
      <c r="AX148" s="1" t="s">
        <v>248</v>
      </c>
      <c r="AY148" s="1" t="s">
        <v>461</v>
      </c>
      <c r="AZ148" s="60">
        <v>1</v>
      </c>
      <c r="BA148" s="60">
        <v>1</v>
      </c>
      <c r="BB148" s="60">
        <v>1</v>
      </c>
      <c r="BC148" s="60">
        <v>1</v>
      </c>
      <c r="BD148" s="60" t="s">
        <v>486</v>
      </c>
      <c r="BE148" s="1" t="s">
        <v>432</v>
      </c>
    </row>
    <row r="149" spans="6:57" ht="140.25" x14ac:dyDescent="0.25">
      <c r="F149" s="27"/>
      <c r="AX149" s="1" t="s">
        <v>250</v>
      </c>
      <c r="AY149" s="1" t="s">
        <v>461</v>
      </c>
      <c r="AZ149" s="60">
        <v>1</v>
      </c>
      <c r="BA149" s="60">
        <v>1</v>
      </c>
      <c r="BB149" s="60">
        <v>1</v>
      </c>
      <c r="BC149" s="60">
        <v>1</v>
      </c>
      <c r="BD149" s="60" t="s">
        <v>487</v>
      </c>
      <c r="BE149" s="1" t="s">
        <v>433</v>
      </c>
    </row>
    <row r="150" spans="6:57" ht="89.25" x14ac:dyDescent="0.25">
      <c r="F150" s="27"/>
      <c r="AX150" s="1" t="s">
        <v>252</v>
      </c>
      <c r="AY150" s="1" t="s">
        <v>461</v>
      </c>
      <c r="AZ150" s="60">
        <v>1</v>
      </c>
      <c r="BA150" s="60">
        <v>1</v>
      </c>
      <c r="BB150" s="60">
        <v>1</v>
      </c>
      <c r="BC150" s="60">
        <v>1</v>
      </c>
      <c r="BD150" s="60" t="s">
        <v>488</v>
      </c>
      <c r="BE150" s="1" t="s">
        <v>434</v>
      </c>
    </row>
    <row r="151" spans="6:57" ht="89.25" x14ac:dyDescent="0.25">
      <c r="F151" s="27"/>
      <c r="AX151" s="1" t="s">
        <v>254</v>
      </c>
      <c r="AY151" s="1" t="s">
        <v>461</v>
      </c>
      <c r="AZ151" s="60">
        <v>1</v>
      </c>
      <c r="BA151" s="60">
        <v>1</v>
      </c>
      <c r="BB151" s="60">
        <v>1</v>
      </c>
      <c r="BC151" s="60">
        <v>1</v>
      </c>
      <c r="BD151" s="60" t="s">
        <v>489</v>
      </c>
      <c r="BE151" s="1" t="s">
        <v>435</v>
      </c>
    </row>
    <row r="152" spans="6:57" ht="89.25" x14ac:dyDescent="0.25">
      <c r="F152" s="27"/>
      <c r="AX152" s="1" t="s">
        <v>256</v>
      </c>
      <c r="AY152" s="1" t="s">
        <v>461</v>
      </c>
      <c r="AZ152" s="60">
        <v>1</v>
      </c>
      <c r="BA152" s="60">
        <v>1</v>
      </c>
      <c r="BB152" s="60">
        <v>1</v>
      </c>
      <c r="BC152" s="60">
        <v>1</v>
      </c>
      <c r="BD152" s="60" t="s">
        <v>490</v>
      </c>
      <c r="BE152" s="1" t="s">
        <v>436</v>
      </c>
    </row>
    <row r="153" spans="6:57" ht="114.75" x14ac:dyDescent="0.25">
      <c r="F153" s="27"/>
      <c r="AX153" s="1" t="s">
        <v>258</v>
      </c>
      <c r="AY153" s="1" t="s">
        <v>461</v>
      </c>
      <c r="AZ153" s="60">
        <v>1</v>
      </c>
      <c r="BA153" s="60">
        <v>1</v>
      </c>
      <c r="BB153" s="60">
        <v>1</v>
      </c>
      <c r="BC153" s="60">
        <v>1</v>
      </c>
      <c r="BD153" s="60" t="s">
        <v>491</v>
      </c>
      <c r="BE153" s="1" t="s">
        <v>437</v>
      </c>
    </row>
    <row r="154" spans="6:57" ht="204" x14ac:dyDescent="0.25">
      <c r="F154" s="27"/>
      <c r="AX154" s="1" t="s">
        <v>260</v>
      </c>
      <c r="AY154" s="1" t="s">
        <v>461</v>
      </c>
      <c r="AZ154" s="60">
        <v>1</v>
      </c>
      <c r="BA154" s="60">
        <v>1</v>
      </c>
      <c r="BB154" s="60">
        <v>1</v>
      </c>
      <c r="BC154" s="60">
        <v>1</v>
      </c>
      <c r="BD154" s="60" t="s">
        <v>492</v>
      </c>
      <c r="BE154" s="1" t="s">
        <v>438</v>
      </c>
    </row>
    <row r="155" spans="6:57" ht="114.75" x14ac:dyDescent="0.25">
      <c r="F155" s="27"/>
      <c r="AX155" s="29" t="s">
        <v>262</v>
      </c>
      <c r="AY155" s="1" t="s">
        <v>461</v>
      </c>
      <c r="AZ155" s="60">
        <v>1</v>
      </c>
      <c r="BA155" s="60">
        <v>1</v>
      </c>
      <c r="BB155" s="60">
        <v>1</v>
      </c>
      <c r="BC155" s="60">
        <v>1</v>
      </c>
      <c r="BD155" s="60" t="s">
        <v>493</v>
      </c>
      <c r="BE155" s="1" t="s">
        <v>439</v>
      </c>
    </row>
    <row r="156" spans="6:57" ht="127.5" x14ac:dyDescent="0.25">
      <c r="F156" s="27"/>
      <c r="AX156" s="1" t="s">
        <v>263</v>
      </c>
      <c r="AY156" s="1" t="s">
        <v>461</v>
      </c>
      <c r="AZ156" s="60">
        <v>1</v>
      </c>
      <c r="BA156" s="60">
        <v>1</v>
      </c>
      <c r="BB156" s="60">
        <v>1</v>
      </c>
      <c r="BC156" s="60">
        <v>1</v>
      </c>
      <c r="BD156" s="60" t="s">
        <v>494</v>
      </c>
      <c r="BE156" s="1" t="s">
        <v>440</v>
      </c>
    </row>
    <row r="157" spans="6:57" ht="89.25" x14ac:dyDescent="0.25">
      <c r="F157" s="27"/>
      <c r="AX157" s="1" t="s">
        <v>264</v>
      </c>
      <c r="AY157" s="1" t="s">
        <v>461</v>
      </c>
      <c r="AZ157" s="60">
        <v>1</v>
      </c>
      <c r="BA157" s="60">
        <v>1</v>
      </c>
      <c r="BB157" s="60">
        <v>1</v>
      </c>
      <c r="BC157" s="60">
        <v>1</v>
      </c>
      <c r="BD157" s="60" t="s">
        <v>495</v>
      </c>
      <c r="BE157" s="1" t="s">
        <v>441</v>
      </c>
    </row>
    <row r="158" spans="6:57" ht="76.5" x14ac:dyDescent="0.25">
      <c r="F158" s="27"/>
      <c r="AX158" s="1" t="s">
        <v>265</v>
      </c>
      <c r="AY158" s="1" t="s">
        <v>461</v>
      </c>
      <c r="AZ158" s="60">
        <v>1</v>
      </c>
      <c r="BA158" s="60">
        <v>1</v>
      </c>
      <c r="BB158" s="60">
        <v>1</v>
      </c>
      <c r="BC158" s="60">
        <v>1</v>
      </c>
      <c r="BD158" s="60" t="s">
        <v>496</v>
      </c>
      <c r="BE158" s="1" t="s">
        <v>442</v>
      </c>
    </row>
    <row r="159" spans="6:57" ht="102" x14ac:dyDescent="0.25">
      <c r="F159" s="27"/>
      <c r="AX159" s="1" t="s">
        <v>267</v>
      </c>
      <c r="AY159" s="1" t="s">
        <v>461</v>
      </c>
      <c r="AZ159" s="60">
        <v>1</v>
      </c>
      <c r="BA159" s="60">
        <v>1</v>
      </c>
      <c r="BB159" s="60">
        <v>1</v>
      </c>
      <c r="BC159" s="60">
        <v>1</v>
      </c>
      <c r="BD159" s="60" t="s">
        <v>497</v>
      </c>
      <c r="BE159" s="1" t="s">
        <v>443</v>
      </c>
    </row>
    <row r="160" spans="6:57" ht="140.25" x14ac:dyDescent="0.25">
      <c r="F160" s="27"/>
      <c r="AX160" s="1" t="s">
        <v>268</v>
      </c>
      <c r="AY160" s="1" t="s">
        <v>461</v>
      </c>
      <c r="AZ160" s="60">
        <v>1</v>
      </c>
      <c r="BA160" s="60">
        <v>1</v>
      </c>
      <c r="BB160" s="60">
        <v>1</v>
      </c>
      <c r="BC160" s="60">
        <v>1</v>
      </c>
      <c r="BD160" s="60" t="s">
        <v>498</v>
      </c>
      <c r="BE160" s="1" t="s">
        <v>444</v>
      </c>
    </row>
    <row r="161" spans="6:57" ht="165.75" x14ac:dyDescent="0.25">
      <c r="F161" s="27"/>
      <c r="AX161" s="1" t="s">
        <v>269</v>
      </c>
      <c r="AY161" s="1" t="s">
        <v>461</v>
      </c>
      <c r="AZ161" s="60">
        <v>1</v>
      </c>
      <c r="BA161" s="60">
        <v>1</v>
      </c>
      <c r="BB161" s="60">
        <v>1</v>
      </c>
      <c r="BC161" s="60">
        <v>1</v>
      </c>
      <c r="BD161" s="60" t="s">
        <v>499</v>
      </c>
      <c r="BE161" s="1" t="s">
        <v>445</v>
      </c>
    </row>
    <row r="162" spans="6:57" ht="127.5" x14ac:dyDescent="0.25">
      <c r="F162" s="27"/>
      <c r="AX162" s="1" t="s">
        <v>270</v>
      </c>
      <c r="AY162" s="1" t="s">
        <v>461</v>
      </c>
      <c r="AZ162" s="60">
        <v>1</v>
      </c>
      <c r="BA162" s="60">
        <v>1</v>
      </c>
      <c r="BB162" s="60">
        <v>1</v>
      </c>
      <c r="BC162" s="60">
        <v>1</v>
      </c>
      <c r="BD162" s="60" t="s">
        <v>500</v>
      </c>
      <c r="BE162" s="1" t="s">
        <v>446</v>
      </c>
    </row>
    <row r="163" spans="6:57" ht="102" x14ac:dyDescent="0.25">
      <c r="F163" s="27"/>
      <c r="AX163" s="1" t="s">
        <v>271</v>
      </c>
      <c r="AY163" s="1" t="s">
        <v>461</v>
      </c>
      <c r="AZ163" s="60">
        <v>1</v>
      </c>
      <c r="BA163" s="60">
        <v>1</v>
      </c>
      <c r="BB163" s="60">
        <v>1</v>
      </c>
      <c r="BC163" s="60">
        <v>1</v>
      </c>
      <c r="BD163" s="60" t="s">
        <v>501</v>
      </c>
      <c r="BE163" s="1" t="s">
        <v>447</v>
      </c>
    </row>
    <row r="164" spans="6:57" ht="140.25" x14ac:dyDescent="0.25">
      <c r="F164" s="27"/>
      <c r="AX164" s="1" t="s">
        <v>273</v>
      </c>
      <c r="AY164" s="1" t="s">
        <v>461</v>
      </c>
      <c r="AZ164" s="60">
        <v>1</v>
      </c>
      <c r="BA164" s="60">
        <v>1</v>
      </c>
      <c r="BB164" s="60">
        <v>1</v>
      </c>
      <c r="BC164" s="60">
        <v>1</v>
      </c>
      <c r="BD164" s="60" t="s">
        <v>502</v>
      </c>
      <c r="BE164" s="1" t="s">
        <v>448</v>
      </c>
    </row>
    <row r="165" spans="6:57" ht="89.25" x14ac:dyDescent="0.25">
      <c r="F165" s="27"/>
      <c r="AX165" s="1" t="s">
        <v>275</v>
      </c>
      <c r="AY165" s="1" t="s">
        <v>461</v>
      </c>
      <c r="AZ165" s="60">
        <v>1</v>
      </c>
      <c r="BA165" s="60">
        <v>1</v>
      </c>
      <c r="BB165" s="60">
        <v>1</v>
      </c>
      <c r="BC165" s="60">
        <v>1</v>
      </c>
      <c r="BD165" s="60" t="s">
        <v>503</v>
      </c>
      <c r="BE165" s="1" t="s">
        <v>449</v>
      </c>
    </row>
    <row r="166" spans="6:57" ht="51" x14ac:dyDescent="0.25">
      <c r="F166" s="27"/>
      <c r="AX166" s="1" t="s">
        <v>278</v>
      </c>
      <c r="AY166" s="1" t="s">
        <v>461</v>
      </c>
      <c r="AZ166" s="60">
        <v>1</v>
      </c>
      <c r="BA166" s="60">
        <v>1</v>
      </c>
      <c r="BB166" s="60">
        <v>1</v>
      </c>
      <c r="BC166" s="60">
        <v>1</v>
      </c>
      <c r="BD166" s="60" t="s">
        <v>504</v>
      </c>
      <c r="BE166" s="1" t="s">
        <v>450</v>
      </c>
    </row>
    <row r="167" spans="6:57" ht="140.25" x14ac:dyDescent="0.25">
      <c r="F167" s="27"/>
      <c r="AX167" s="1" t="s">
        <v>219</v>
      </c>
      <c r="AY167" s="1" t="s">
        <v>461</v>
      </c>
      <c r="AZ167" s="60">
        <v>1</v>
      </c>
      <c r="BA167" s="60">
        <v>1</v>
      </c>
      <c r="BB167" s="60">
        <v>1</v>
      </c>
      <c r="BC167" s="60">
        <v>1</v>
      </c>
      <c r="BD167" s="60" t="s">
        <v>505</v>
      </c>
      <c r="BE167" s="1" t="s">
        <v>451</v>
      </c>
    </row>
    <row r="168" spans="6:57" ht="165.75" x14ac:dyDescent="0.25">
      <c r="F168" s="27"/>
      <c r="AX168" s="1" t="s">
        <v>228</v>
      </c>
      <c r="AY168" s="1" t="s">
        <v>461</v>
      </c>
      <c r="AZ168" s="60">
        <v>1</v>
      </c>
      <c r="BA168" s="60">
        <v>1</v>
      </c>
      <c r="BB168" s="60">
        <v>1</v>
      </c>
      <c r="BC168" s="60">
        <v>1</v>
      </c>
      <c r="BD168" s="60" t="s">
        <v>506</v>
      </c>
      <c r="BE168" s="1" t="s">
        <v>452</v>
      </c>
    </row>
    <row r="169" spans="6:57" ht="140.25" x14ac:dyDescent="0.25">
      <c r="F169" s="27"/>
      <c r="AX169" s="1" t="s">
        <v>233</v>
      </c>
      <c r="AY169" s="1" t="s">
        <v>461</v>
      </c>
      <c r="AZ169" s="60">
        <v>1</v>
      </c>
      <c r="BA169" s="60">
        <v>1</v>
      </c>
      <c r="BB169" s="60">
        <v>1</v>
      </c>
      <c r="BC169" s="60">
        <v>1</v>
      </c>
      <c r="BD169" s="60" t="s">
        <v>507</v>
      </c>
      <c r="BE169" s="1" t="s">
        <v>453</v>
      </c>
    </row>
    <row r="170" spans="6:57" ht="178.5" x14ac:dyDescent="0.25">
      <c r="F170" s="27"/>
      <c r="AX170" s="1" t="s">
        <v>236</v>
      </c>
      <c r="AY170" s="1" t="s">
        <v>461</v>
      </c>
      <c r="AZ170" s="60">
        <v>1</v>
      </c>
      <c r="BA170" s="60">
        <v>1</v>
      </c>
      <c r="BB170" s="60">
        <v>1</v>
      </c>
      <c r="BC170" s="60">
        <v>1</v>
      </c>
      <c r="BD170" s="60" t="s">
        <v>471</v>
      </c>
      <c r="BE170" s="1" t="s">
        <v>454</v>
      </c>
    </row>
    <row r="171" spans="6:57" ht="51" x14ac:dyDescent="0.25">
      <c r="F171" s="27"/>
      <c r="AX171" s="1" t="s">
        <v>221</v>
      </c>
      <c r="AY171" s="1" t="s">
        <v>461</v>
      </c>
      <c r="AZ171" s="60">
        <v>1</v>
      </c>
      <c r="BA171" s="60">
        <v>1</v>
      </c>
      <c r="BB171" s="60">
        <v>1</v>
      </c>
      <c r="BC171" s="60">
        <v>1</v>
      </c>
      <c r="BD171" s="60" t="s">
        <v>508</v>
      </c>
      <c r="BE171" s="1" t="s">
        <v>455</v>
      </c>
    </row>
    <row r="172" spans="6:57" ht="153" x14ac:dyDescent="0.25">
      <c r="F172" s="27"/>
      <c r="AX172" s="1" t="s">
        <v>229</v>
      </c>
      <c r="AY172" s="1" t="s">
        <v>461</v>
      </c>
      <c r="AZ172" s="60">
        <v>1</v>
      </c>
      <c r="BA172" s="60">
        <v>1</v>
      </c>
      <c r="BB172" s="60">
        <v>1</v>
      </c>
      <c r="BC172" s="60">
        <v>1</v>
      </c>
      <c r="BD172" s="60" t="s">
        <v>509</v>
      </c>
      <c r="BE172" s="1" t="s">
        <v>456</v>
      </c>
    </row>
    <row r="173" spans="6:57" ht="51" x14ac:dyDescent="0.25">
      <c r="F173" s="27"/>
      <c r="AX173" s="1" t="s">
        <v>234</v>
      </c>
      <c r="AY173" s="1" t="s">
        <v>461</v>
      </c>
      <c r="AZ173" s="60">
        <v>1</v>
      </c>
      <c r="BA173" s="60">
        <v>1</v>
      </c>
      <c r="BB173" s="60">
        <v>1</v>
      </c>
      <c r="BC173" s="60">
        <v>1</v>
      </c>
      <c r="BD173" s="60" t="s">
        <v>510</v>
      </c>
      <c r="BE173" s="1" t="s">
        <v>457</v>
      </c>
    </row>
    <row r="174" spans="6:57" ht="51" x14ac:dyDescent="0.25">
      <c r="F174" s="27"/>
      <c r="AX174" s="1" t="s">
        <v>237</v>
      </c>
      <c r="AY174" s="1" t="s">
        <v>461</v>
      </c>
      <c r="AZ174" s="60">
        <v>1</v>
      </c>
      <c r="BA174" s="60">
        <v>1</v>
      </c>
      <c r="BB174" s="60">
        <v>1</v>
      </c>
      <c r="BC174" s="60">
        <v>1</v>
      </c>
      <c r="BD174" s="60" t="s">
        <v>511</v>
      </c>
      <c r="BE174" s="1" t="s">
        <v>458</v>
      </c>
    </row>
    <row r="175" spans="6:57" ht="76.5" x14ac:dyDescent="0.25">
      <c r="F175" s="27"/>
      <c r="AX175" s="1" t="s">
        <v>239</v>
      </c>
      <c r="AY175" s="1" t="s">
        <v>461</v>
      </c>
      <c r="AZ175" s="60">
        <v>1</v>
      </c>
      <c r="BA175" s="60">
        <v>1</v>
      </c>
      <c r="BB175" s="60">
        <v>1</v>
      </c>
      <c r="BC175" s="60">
        <v>1</v>
      </c>
      <c r="BD175" s="60" t="s">
        <v>512</v>
      </c>
      <c r="BE175" s="1" t="s">
        <v>459</v>
      </c>
    </row>
    <row r="176" spans="6:57" ht="25.5" x14ac:dyDescent="0.25">
      <c r="F176" s="27"/>
      <c r="AX176" s="1" t="s">
        <v>61</v>
      </c>
      <c r="AY176" s="1" t="s">
        <v>461</v>
      </c>
      <c r="AZ176" s="60">
        <v>1</v>
      </c>
      <c r="BA176" s="60">
        <v>1</v>
      </c>
      <c r="BB176" s="60">
        <v>1</v>
      </c>
      <c r="BC176" s="60">
        <v>1</v>
      </c>
      <c r="BD176" s="60" t="s">
        <v>513</v>
      </c>
      <c r="BE176" s="1" t="s">
        <v>460</v>
      </c>
    </row>
    <row r="177" spans="6:6" x14ac:dyDescent="0.25">
      <c r="F177" s="27"/>
    </row>
    <row r="178" spans="6:6" x14ac:dyDescent="0.25">
      <c r="F178" s="27"/>
    </row>
    <row r="179" spans="6:6" x14ac:dyDescent="0.25">
      <c r="F179" s="27"/>
    </row>
    <row r="180" spans="6:6" x14ac:dyDescent="0.25">
      <c r="F180" s="27"/>
    </row>
    <row r="181" spans="6:6" x14ac:dyDescent="0.25">
      <c r="F181" s="27"/>
    </row>
    <row r="182" spans="6:6" x14ac:dyDescent="0.25">
      <c r="F182" s="27"/>
    </row>
    <row r="183" spans="6:6" x14ac:dyDescent="0.25">
      <c r="F183" s="27"/>
    </row>
    <row r="184" spans="6:6" x14ac:dyDescent="0.25">
      <c r="F184" s="27"/>
    </row>
    <row r="185" spans="6:6" x14ac:dyDescent="0.25">
      <c r="F185" s="27"/>
    </row>
    <row r="186" spans="6:6" x14ac:dyDescent="0.25">
      <c r="F186" s="27"/>
    </row>
    <row r="187" spans="6:6" x14ac:dyDescent="0.25">
      <c r="F187" s="27"/>
    </row>
    <row r="188" spans="6:6" x14ac:dyDescent="0.25">
      <c r="F188" s="27"/>
    </row>
    <row r="189" spans="6:6" x14ac:dyDescent="0.25">
      <c r="F189" s="27"/>
    </row>
    <row r="190" spans="6:6" x14ac:dyDescent="0.25">
      <c r="F190" s="27"/>
    </row>
    <row r="191" spans="6:6" x14ac:dyDescent="0.25">
      <c r="F191" s="27"/>
    </row>
    <row r="192" spans="6:6" x14ac:dyDescent="0.25">
      <c r="F192" s="27"/>
    </row>
    <row r="193" spans="6:6" x14ac:dyDescent="0.25">
      <c r="F193" s="27"/>
    </row>
    <row r="194" spans="6:6" x14ac:dyDescent="0.25">
      <c r="F194" s="27"/>
    </row>
    <row r="195" spans="6:6" x14ac:dyDescent="0.25">
      <c r="F195" s="27"/>
    </row>
    <row r="196" spans="6:6" x14ac:dyDescent="0.25">
      <c r="F196" s="27"/>
    </row>
    <row r="197" spans="6:6" x14ac:dyDescent="0.25">
      <c r="F197" s="27"/>
    </row>
    <row r="198" spans="6:6" x14ac:dyDescent="0.25">
      <c r="F198" s="27"/>
    </row>
    <row r="199" spans="6:6" x14ac:dyDescent="0.25">
      <c r="F199" s="27"/>
    </row>
    <row r="200" spans="6:6" x14ac:dyDescent="0.25">
      <c r="F200" s="27"/>
    </row>
    <row r="201" spans="6:6" x14ac:dyDescent="0.25">
      <c r="F201" s="27"/>
    </row>
    <row r="202" spans="6:6" x14ac:dyDescent="0.25">
      <c r="F202" s="27"/>
    </row>
    <row r="203" spans="6:6" x14ac:dyDescent="0.25">
      <c r="F203" s="32"/>
    </row>
    <row r="204" spans="6:6" x14ac:dyDescent="0.25">
      <c r="F204" s="32"/>
    </row>
    <row r="205" spans="6:6" x14ac:dyDescent="0.25">
      <c r="F205" s="32"/>
    </row>
    <row r="206" spans="6:6" x14ac:dyDescent="0.25">
      <c r="F206" s="32"/>
    </row>
    <row r="207" spans="6:6" x14ac:dyDescent="0.25">
      <c r="F207" s="32"/>
    </row>
    <row r="208" spans="6:6" x14ac:dyDescent="0.25">
      <c r="F208" s="32"/>
    </row>
    <row r="209" spans="6:6" x14ac:dyDescent="0.25">
      <c r="F209" s="32"/>
    </row>
    <row r="210" spans="6:6" x14ac:dyDescent="0.25">
      <c r="F210" s="27"/>
    </row>
    <row r="211" spans="6:6" x14ac:dyDescent="0.25">
      <c r="F211" s="27"/>
    </row>
    <row r="212" spans="6:6" x14ac:dyDescent="0.25">
      <c r="F212" s="27"/>
    </row>
    <row r="213" spans="6:6" x14ac:dyDescent="0.25">
      <c r="F213" s="27"/>
    </row>
    <row r="214" spans="6:6" x14ac:dyDescent="0.25">
      <c r="F214" s="27"/>
    </row>
    <row r="215" spans="6:6" x14ac:dyDescent="0.25">
      <c r="F215" s="27"/>
    </row>
    <row r="216" spans="6:6" x14ac:dyDescent="0.25">
      <c r="F216" s="27"/>
    </row>
    <row r="217" spans="6:6" x14ac:dyDescent="0.25">
      <c r="F217" s="27"/>
    </row>
    <row r="218" spans="6:6" x14ac:dyDescent="0.25">
      <c r="F218" s="27"/>
    </row>
    <row r="219" spans="6:6" x14ac:dyDescent="0.25">
      <c r="F219" s="27"/>
    </row>
    <row r="220" spans="6:6" x14ac:dyDescent="0.25">
      <c r="F220" s="27"/>
    </row>
    <row r="221" spans="6:6" x14ac:dyDescent="0.25">
      <c r="F221" s="27"/>
    </row>
    <row r="222" spans="6:6" x14ac:dyDescent="0.25">
      <c r="F222" s="27"/>
    </row>
    <row r="223" spans="6:6" x14ac:dyDescent="0.25">
      <c r="F223" s="27"/>
    </row>
    <row r="224" spans="6:6" x14ac:dyDescent="0.25">
      <c r="F224" s="27"/>
    </row>
    <row r="225" spans="6:6" x14ac:dyDescent="0.25">
      <c r="F225" s="27"/>
    </row>
    <row r="226" spans="6:6" x14ac:dyDescent="0.25">
      <c r="F226" s="27"/>
    </row>
    <row r="227" spans="6:6" x14ac:dyDescent="0.25">
      <c r="F227" s="27"/>
    </row>
    <row r="228" spans="6:6" x14ac:dyDescent="0.25">
      <c r="F228" s="27"/>
    </row>
    <row r="229" spans="6:6" x14ac:dyDescent="0.25">
      <c r="F229" s="27"/>
    </row>
    <row r="230" spans="6:6" x14ac:dyDescent="0.25">
      <c r="F230" s="27"/>
    </row>
    <row r="231" spans="6:6" x14ac:dyDescent="0.25">
      <c r="F231" s="27"/>
    </row>
    <row r="232" spans="6:6" x14ac:dyDescent="0.25">
      <c r="F232" s="27"/>
    </row>
    <row r="233" spans="6:6" x14ac:dyDescent="0.25">
      <c r="F233" s="27"/>
    </row>
  </sheetData>
  <dataConsolidate/>
  <mergeCells count="38">
    <mergeCell ref="AD3:AD4"/>
    <mergeCell ref="AH3:AH4"/>
    <mergeCell ref="AT3:AT4"/>
    <mergeCell ref="AE3:AE4"/>
    <mergeCell ref="AG3:AG4"/>
    <mergeCell ref="AQ3:AQ4"/>
    <mergeCell ref="AI3:AI4"/>
    <mergeCell ref="AK3:AK4"/>
    <mergeCell ref="AM3:AM4"/>
    <mergeCell ref="AN3:AN4"/>
    <mergeCell ref="AO3:AO4"/>
    <mergeCell ref="AS3:AS4"/>
    <mergeCell ref="AR3:AR4"/>
    <mergeCell ref="Z3:Z4"/>
    <mergeCell ref="AB3:AB4"/>
    <mergeCell ref="T3:T4"/>
    <mergeCell ref="V3:V4"/>
    <mergeCell ref="X3:X4"/>
    <mergeCell ref="F3:F4"/>
    <mergeCell ref="C2:F2"/>
    <mergeCell ref="H3:H4"/>
    <mergeCell ref="I3:I4"/>
    <mergeCell ref="G3:G4"/>
    <mergeCell ref="A2:A4"/>
    <mergeCell ref="B3:B4"/>
    <mergeCell ref="C3:C4"/>
    <mergeCell ref="D3:D4"/>
    <mergeCell ref="E3:E4"/>
    <mergeCell ref="J3:J4"/>
    <mergeCell ref="K3:K4"/>
    <mergeCell ref="L3:L4"/>
    <mergeCell ref="M3:M4"/>
    <mergeCell ref="N3:N4"/>
    <mergeCell ref="S3:S4"/>
    <mergeCell ref="O3:O4"/>
    <mergeCell ref="P3:P4"/>
    <mergeCell ref="Q3:Q4"/>
    <mergeCell ref="R3: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347</vt:i4>
      </vt:variant>
    </vt:vector>
  </HeadingPairs>
  <TitlesOfParts>
    <vt:vector size="349"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a.Lineamientos_de_transparencia_activa</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b.Lineamientos_de_transparencia_pasiva</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c.Elaboración_de_los_instrumentos_de_gestión_de_la_información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d.Criterio_diferencial_de_accesibilidad</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e.Monitoreo_del_acceso_a_la_información_pública</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Mecanismos_de_Atención_al_Ciudadano</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Transparencia_y_Acceso_a_la_Información</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2025-11-04T14:59:41Z</dcterms:modified>
</cp:coreProperties>
</file>