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8_{280D0543-3F80-416A-8BA0-DE1B21915B74}"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'FOR-PES-006'!$A$8:$S$871</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'FOR-PES-006'!$A$1:$S$17</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71" i="1" l="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<sst xmlns="http://schemas.openxmlformats.org/spreadsheetml/2006/main" count="583" uniqueCount="455">
  <si>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</si>
  <si>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</si>
  <si>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</si>
  <si>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</si>
  <si>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</si>
  <si>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</si>
  <si>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</si>
  <si>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</si>
  <si>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</si>
  <si>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</si>
  <si>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</si>
  <si>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</si>
  <si>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</si>
  <si>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</si>
  <si>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</si>
  <si>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</si>
  <si>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</si>
  <si>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</si>
  <si>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</si>
  <si>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</si>
  <si>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</si>
  <si>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</si>
  <si>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</si>
  <si>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</si>
  <si>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</si>
  <si>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</si>
  <si>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</si>
  <si>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</si>
  <si>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</si>
  <si>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</si>
  <si>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</si>
  <si>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</si>
  <si>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</si>
  <si>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</si>
  <si>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</si>
  <si>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</si>
  <si>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</si>
  <si>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</si>
  <si>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</si>
  <si>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</si>
  <si>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</si>
  <si>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</si>
  <si>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</si>
  <si>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</si>
  <si>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</si>
  <si>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</si>
  <si>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</si>
  <si>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</si>
  <si>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</si>
  <si>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</si>
  <si>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</si>
  <si>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</si>
  <si>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</si>
  <si>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</si>
  <si>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</si>
  <si>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</si>
  <si>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</si>
  <si>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</si>
  <si>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</si>
  <si>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</si>
  <si>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</si>
  <si>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</si>
  <si>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</si>
  <si>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</si>
  <si>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</si>
  <si>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</si>
  <si>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</si>
  <si>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</si>
  <si>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</si>
  <si>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</si>
  <si>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</si>
  <si>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</si>
  <si>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</si>
  <si>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</si>
  <si>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</si>
  <si>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</si>
  <si>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</si>
  <si>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</si>
  <si>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</si>
  <si>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</si>
  <si>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</si>
  <si>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</si>
  <si>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</si>
  <si>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</si>
  <si>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</si>
  <si>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</si>
  <si>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</si>
  <si>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</si>
  <si>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</si>
  <si>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</si>
  <si>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</si>
  <si>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</si>
  <si>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</si>
  <si>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</si>
  <si>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</si>
  <si>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</si>
  <si>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</si>
  <si>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</si>
  <si>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</si>
  <si>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</si>
  <si>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</si>
  <si>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</si>
  <si>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</si>
  <si>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</si>
  <si>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</si>
  <si>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</si>
  <si>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</si>
  <si>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</si>
  <si>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</si>
  <si>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</si>
  <si>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</si>
  <si>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</si>
  <si>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</si>
  <si>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</si>
  <si>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</si>
  <si>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</si>
  <si>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</si>
  <si>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</si>
  <si>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</si>
  <si>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</si>
  <si>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</si>
  <si>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</si>
  <si>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</si>
  <si>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</si>
  <si>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</si>
  <si>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</si>
  <si>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</si>
  <si>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</si>
  <si>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</si>
  <si>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</si>
  <si>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</si>
  <si>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</si>
  <si>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</si>
  <si>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</si>
  <si>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</si>
  <si>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</si>
  <si>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</si>
  <si>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</si>
  <si>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</si>
  <si>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</si>
  <si>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</si>
  <si>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</si>
  <si>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</si>
  <si>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</si>
  <si>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</si>
  <si>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</si>
  <si>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</si>
  <si>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</si>
  <si>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</si>
  <si>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</si>
  <si>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</si>
  <si>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</si>
  <si>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</si>
  <si>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</si>
  <si>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</si>
  <si>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</si>
  <si>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</si>
  <si>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</si>
  <si>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</si>
  <si>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</si>
  <si>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</si>
  <si>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</si>
  <si>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</si>
  <si>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</si>
  <si>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</si>
  <si>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</si>
  <si>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</si>
  <si>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</si>
  <si>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</si>
  <si>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</si>
  <si>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</si>
  <si>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</si>
  <si>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</si>
  <si>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</si>
  <si>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</si>
  <si>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</si>
  <si>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</si>
  <si>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</si>
  <si>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</si>
  <si>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</si>
  <si>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</si>
  <si>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</si>
  <si>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</si>
  <si>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</si>
  <si>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</si>
  <si>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</si>
  <si>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</si>
  <si>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</si>
  <si>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</si>
  <si>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</si>
  <si>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</si>
  <si>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</si>
  <si>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</si>
  <si>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</si>
  <si>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</si>
  <si>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</si>
  <si>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</si>
  <si>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</si>
  <si>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</si>
  <si>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</si>
  <si>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</si>
  <si>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</si>
  <si>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</si>
  <si>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</si>
  <si>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</si>
  <si>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</si>
  <si>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</si>
  <si>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</si>
  <si>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</si>
  <si>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</si>
  <si>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</si>
  <si>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</si>
  <si>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</si>
  <si>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</si>
  <si>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</si>
  <si>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</si>
  <si>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</si>
  <si>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</si>
  <si>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</si>
  <si>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</si>
  <si>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</si>
  <si>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</si>
  <si>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</si>
  <si>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</si>
  <si>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</si>
  <si>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</si>
  <si>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</si>
  <si>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</si>
  <si>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</si>
  <si>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</si>
  <si>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</si>
  <si>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</si>
  <si>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</si>
  <si>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</si>
  <si>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</si>
  <si>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</si>
  <si>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</si>
  <si>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</si>
  <si>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</si>
  <si>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</si>
  <si>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</si>
  <si>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</si>
  <si>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</si>
  <si>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</si>
  <si>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</si>
  <si>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</si>
  <si>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</si>
  <si>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</si>
  <si>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</si>
  <si>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</si>
  <si>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</si>
  <si>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</si>
  <si>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</si>
  <si>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</si>
  <si>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</si>
  <si>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</si>
  <si>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</si>
  <si>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</si>
  <si>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</si>
  <si>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</si>
  <si>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</si>
  <si>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</si>
  <si>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</si>
  <si>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</si>
  <si>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</si>
  <si>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</si>
  <si>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</si>
  <si>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</si>
  <si>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</si>
  <si>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</si>
  <si>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</si>
  <si>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</si>
  <si>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</si>
  <si>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</si>
  <si>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</si>
  <si>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</si>
  <si>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</si>
  <si>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</si>
  <si>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</si>
  <si>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</si>
  <si>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</si>
  <si>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</si>
  <si>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</si>
  <si>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</si>
  <si>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</si>
  <si>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</si>
  <si>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</si>
  <si>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</si>
  <si>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</si>
  <si>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</si>
  <si>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</si>
  <si>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</si>
  <si>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</si>
  <si>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</si>
  <si>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</si>
  <si>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</si>
  <si>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</si>
  <si>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</si>
  <si>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</si>
  <si>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</si>
  <si>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</si>
  <si>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</si>
  <si>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</si>
  <si>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</si>
  <si>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</si>
  <si>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</si>
  <si>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</si>
  <si>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</si>
  <si>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</si>
  <si>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</si>
  <si>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</si>
  <si>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</si>
  <si>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</si>
  <si>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</si>
  <si>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</si>
  <si>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</si>
  <si>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</si>
  <si>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</si>
  <si>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</si>
  <si>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</si>
  <si>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</si>
  <si>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</si>
  <si>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</si>
  <si>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</si>
  <si>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</si>
  <si>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</si>
  <si>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</si>
  <si>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</si>
  <si>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</si>
  <si>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</si>
  <si>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</si>
  <si>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</si>
  <si>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</si>
  <si>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</si>
  <si>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</si>
  <si>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</si>
  <si>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</si>
  <si>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</si>
  <si>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</si>
  <si>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</si>
  <si>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</si>
  <si>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</si>
  <si>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</si>
  <si>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</si>
  <si>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</si>
  <si>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</si>
  <si>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</si>
  <si>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</si>
  <si>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</si>
  <si>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</si>
  <si>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</si>
  <si>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</si>
  <si>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</si>
  <si>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</si>
  <si>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</si>
  <si>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</si>
  <si>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</si>
  <si>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</si>
  <si>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</si>
  <si>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</si>
  <si>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</si>
  <si>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</si>
  <si>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</si>
  <si>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</si>
  <si>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</si>
  <si>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</si>
  <si>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</si>
  <si>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</si>
  <si>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</si>
  <si>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</si>
  <si>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</si>
  <si>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</si>
  <si>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</si>
  <si>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</si>
  <si>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</si>
  <si>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</si>
  <si>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</si>
  <si>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</si>
  <si>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</si>
  <si>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</si>
  <si>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</si>
  <si>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</si>
  <si>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</si>
  <si>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</si>
  <si>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</si>
  <si>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</si>
  <si>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</si>
  <si>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</si>
  <si>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</si>
  <si>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</si>
  <si>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</si>
  <si>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</si>
  <si>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</si>
  <si>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</si>
  <si>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</si>
  <si>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</si>
  <si>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</si>
  <si>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</si>
  <si>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</si>
  <si>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</si>
  <si>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</si>
  <si>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</si>
  <si>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</si>
  <si>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</si>
  <si>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</si>
  <si>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</si>
  <si>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</si>
  <si>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</si>
  <si>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</si>
  <si>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</si>
  <si>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</si>
  <si>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</si>
  <si>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</si>
  <si>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</si>
  <si>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</si>
  <si>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</si>
  <si>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</si>
  <si>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</si>
  <si>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</si>
  <si>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</si>
  <si>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</si>
  <si>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</si>
  <si>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</si>
  <si>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</si>
  <si>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</si>
  <si>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</si>
  <si>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</si>
  <si>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</si>
  <si>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</si>
  <si>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</si>
  <si>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</si>
  <si>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</si>
  <si>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Presentar el reporte FURAG - Gobierno Digital; reporte practicado en cumplimiento al plan de trabajo OCI 2025</t>
  </si>
  <si>
    <t>Ninguna</t>
  </si>
  <si>
    <t>Cumplir con la presentación del 100% de los informes de Ley, acatando los términos exigidos por la normatividad vigente y en el plan de trabajo de la OCI para la vigencia 2025,</t>
  </si>
  <si>
    <t>Informes presentados</t>
  </si>
  <si>
    <t>Realizar y publicar el informe del seguimiento al registro de la declaración de bienes, rentas y conflictos de intereses de los servidores públicos.</t>
  </si>
  <si>
    <t xml:space="preserve">Realizar seguimiento a los canales de atención habilitados con el fin de verificar su accebilidad y su impacto en el marco del seguimiento semestral a PQRSFD y posterior publicación de resultados en el minisitio de la OCI. </t>
  </si>
  <si>
    <t>Seguimiento publicado</t>
  </si>
  <si>
    <t>Reporte FURAG presentado</t>
  </si>
  <si>
    <t>Informe de seguimiento publicado</t>
  </si>
  <si>
    <t xml:space="preserve">Realizar y publicar informe de evaluación a los riesgos de gestión y corrupción que tienen identificados los procesos de la UPN. </t>
  </si>
  <si>
    <t>Informe de evaluación publicado</t>
  </si>
  <si>
    <t xml:space="preserve">Evaluar el plan de participación ciudadana y estrategia de Rendición de Cuentas y publicar el informe con los resultados en el minisitio de la OCI. </t>
  </si>
  <si>
    <t>Informe de resultados publicado</t>
  </si>
  <si>
    <t>Presentar a Rectoría y Secretaria General dos (2) informes de evaluación del Sistema PQRSFD.</t>
  </si>
  <si>
    <t>Informes evaluación al sistema de PQRSFD presentados</t>
  </si>
  <si>
    <t>No se evidencia que la organización asegure la planificación de los servicios teniendo en cuenta la determinación de los requisitos para la prestación de los mismos.</t>
  </si>
  <si>
    <t>Porque el seguimiento interno no ha evaluado completamente el impacto de estos hallazgos en la prestación de servicios de la Universidad, lo que ha limitado la efectividad de las medidas implementadas.</t>
  </si>
  <si>
    <t>Realizar seguimiento para el cierre de los requerimientos derivados de las visitas de entes de control de las secretarias de salud, ambiente e integración social.</t>
  </si>
  <si>
    <t>Seguimiento realizado</t>
  </si>
  <si>
    <t xml:space="preserve">AM022023 - Se evidenció que el minisitio web del proceso de gestión de control y evaluación presenta hipervínculos que redireccionan a los usuarios o visitantes de la página a procedimientos, versión anterior, lo que urge ser solucionado para garantizar la consulta de la documentación del proceso. </t>
  </si>
  <si>
    <t>Porque no se verifican que los links enunciados sean accesibles a cualquier usuario interno o externo.
Por ser links de consulta permanente en la página que caracterizan el proceso de control interno, no se realizan cambios con frecuencia.
Es necesario fortalecer la revisión por parte de los integrantes del equipo.
Porque ninguno lo contempla dentro de sus responsabilidades.</t>
  </si>
  <si>
    <t xml:space="preserve">Actualizar la página  de la oficina de control interno con el Grupo de Comunicaciones. </t>
  </si>
  <si>
    <t>Página web  de la OCI  actualizada de acuerdo al dominio de la UPN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</si>
</sst>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
      <b/>
      <sz val="16"/>
      <color rgb="FF2F75B5"/>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14" fontId="17" fillId="0" borderId="1" xfId="0" applyNumberFormat="1" applyFont="1" applyFill="1" applyBorder="1" applyAlignment="1" applyProtection="1">
      <alignment vertical="center" wrapText="1"/>
    </xf>
    <xf numFmtId="0" fontId="28" fillId="0" borderId="1" xfId="0" applyFont="1" applyFill="1" applyBorder="1" applyAlignment="1" applyProtection="1">
      <alignment vertical="center" wrapText="1"/>
    </xf>
    <xf numFmtId="0" fontId="29"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14" fontId="28" fillId="0" borderId="1" xfId="0" applyNumberFormat="1" applyFont="1" applyBorder="1" applyAlignment="1" applyProtection="1">
      <alignment vertical="center" wrapText="1"/>
    </xf>
    <xf numFmtId="0" fontId="20"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64" fontId="1" fillId="11" borderId="1" xfId="0" applyNumberFormat="1"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8" t="s">
        <v>59</v>
      </c>
      <c r="B1" s="99"/>
      <c r="C1" s="99"/>
      <c r="D1" s="99"/>
      <c r="E1" s="99"/>
      <c r="F1" s="99"/>
      <c r="G1" s="99"/>
      <c r="H1" s="99"/>
      <c r="I1" s="99"/>
      <c r="J1" s="99"/>
      <c r="K1" s="99"/>
      <c r="L1" s="99"/>
      <c r="M1" s="99"/>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0" t="s">
        <v>5</v>
      </c>
      <c r="C4" s="110"/>
      <c r="D4" s="110"/>
      <c r="E4" s="110"/>
      <c r="F4" s="110"/>
      <c r="G4" s="111"/>
      <c r="H4" s="106" t="s">
        <v>60</v>
      </c>
      <c r="I4" s="107"/>
      <c r="J4" s="107"/>
      <c r="K4" s="107"/>
      <c r="L4" s="107"/>
      <c r="M4" s="108"/>
      <c r="N4" s="100" t="s">
        <v>61</v>
      </c>
      <c r="O4" s="101"/>
      <c r="P4" s="101"/>
      <c r="Q4" s="101"/>
      <c r="R4" s="101"/>
    </row>
    <row r="5" spans="1:18" ht="36.75" customHeight="1" x14ac:dyDescent="0.25">
      <c r="A5" s="11"/>
      <c r="B5" s="103" t="s">
        <v>70</v>
      </c>
      <c r="C5" s="103"/>
      <c r="D5" s="103"/>
      <c r="E5" s="103"/>
      <c r="F5" s="103"/>
      <c r="G5" s="109"/>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102" t="s">
        <v>72</v>
      </c>
      <c r="I7" s="103"/>
      <c r="J7" s="103"/>
      <c r="K7" s="103"/>
      <c r="L7" s="103"/>
      <c r="M7" s="109"/>
      <c r="N7" s="102" t="s">
        <v>66</v>
      </c>
      <c r="O7" s="103"/>
      <c r="P7" s="103"/>
      <c r="Q7" s="103"/>
      <c r="R7" s="103"/>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92" t="s">
        <v>114</v>
      </c>
      <c r="I9" s="93"/>
      <c r="J9" s="93"/>
      <c r="K9" s="93"/>
      <c r="L9" s="93"/>
      <c r="M9" s="94"/>
      <c r="N9" s="92" t="s">
        <v>115</v>
      </c>
      <c r="O9" s="93"/>
      <c r="P9" s="93"/>
      <c r="Q9" s="93"/>
      <c r="R9" s="93"/>
    </row>
    <row r="10" spans="1:18" ht="126" customHeight="1" x14ac:dyDescent="0.25">
      <c r="A10" s="11"/>
      <c r="B10" s="104" t="s">
        <v>45</v>
      </c>
      <c r="C10" s="112" t="s">
        <v>56</v>
      </c>
      <c r="D10" s="24" t="s">
        <v>48</v>
      </c>
      <c r="E10" s="3" t="s">
        <v>47</v>
      </c>
      <c r="F10" s="5" t="s">
        <v>65</v>
      </c>
      <c r="G10" s="29"/>
      <c r="H10" s="92"/>
      <c r="I10" s="93"/>
      <c r="J10" s="93"/>
      <c r="K10" s="93"/>
      <c r="L10" s="93"/>
      <c r="M10" s="94"/>
      <c r="N10" s="92"/>
      <c r="O10" s="93"/>
      <c r="P10" s="93"/>
      <c r="Q10" s="93"/>
      <c r="R10" s="93"/>
    </row>
    <row r="11" spans="1:18" ht="48" customHeight="1" x14ac:dyDescent="0.25">
      <c r="A11" s="11"/>
      <c r="B11" s="104"/>
      <c r="C11" s="112"/>
      <c r="D11" s="24" t="s">
        <v>49</v>
      </c>
      <c r="E11" s="3" t="s">
        <v>50</v>
      </c>
      <c r="F11" s="5" t="s">
        <v>65</v>
      </c>
      <c r="G11" s="29"/>
      <c r="H11" s="92"/>
      <c r="I11" s="93"/>
      <c r="J11" s="93"/>
      <c r="K11" s="93"/>
      <c r="L11" s="93"/>
      <c r="M11" s="94"/>
      <c r="N11" s="92"/>
      <c r="O11" s="93"/>
      <c r="P11" s="93"/>
      <c r="Q11" s="93"/>
      <c r="R11" s="93"/>
    </row>
    <row r="12" spans="1:18" ht="167.25" customHeight="1" x14ac:dyDescent="0.25">
      <c r="A12" s="11"/>
      <c r="B12" s="104"/>
      <c r="C12" s="112"/>
      <c r="D12" s="24" t="s">
        <v>51</v>
      </c>
      <c r="E12" s="3" t="s">
        <v>76</v>
      </c>
      <c r="F12" s="5" t="s">
        <v>65</v>
      </c>
      <c r="G12" s="29"/>
      <c r="H12" s="92"/>
      <c r="I12" s="93"/>
      <c r="J12" s="93"/>
      <c r="K12" s="93"/>
      <c r="L12" s="93"/>
      <c r="M12" s="94"/>
      <c r="N12" s="92"/>
      <c r="O12" s="93"/>
      <c r="P12" s="93"/>
      <c r="Q12" s="93"/>
      <c r="R12" s="93"/>
    </row>
    <row r="13" spans="1:18" ht="147" customHeight="1" x14ac:dyDescent="0.25">
      <c r="A13" s="11"/>
      <c r="B13" s="104"/>
      <c r="C13" s="112"/>
      <c r="D13" s="24" t="s">
        <v>52</v>
      </c>
      <c r="E13" s="3" t="s">
        <v>53</v>
      </c>
      <c r="F13" s="5" t="s">
        <v>65</v>
      </c>
      <c r="G13" s="29"/>
      <c r="H13" s="92"/>
      <c r="I13" s="93"/>
      <c r="J13" s="93"/>
      <c r="K13" s="93"/>
      <c r="L13" s="93"/>
      <c r="M13" s="94"/>
      <c r="N13" s="92"/>
      <c r="O13" s="93"/>
      <c r="P13" s="93"/>
      <c r="Q13" s="93"/>
      <c r="R13" s="93"/>
    </row>
    <row r="14" spans="1:18" ht="153.75" customHeight="1" x14ac:dyDescent="0.25">
      <c r="A14" s="11"/>
      <c r="B14" s="104"/>
      <c r="C14" s="112"/>
      <c r="D14" s="24" t="s">
        <v>54</v>
      </c>
      <c r="E14" s="3" t="s">
        <v>55</v>
      </c>
      <c r="F14" s="5" t="s">
        <v>65</v>
      </c>
      <c r="G14" s="29"/>
      <c r="H14" s="92"/>
      <c r="I14" s="93"/>
      <c r="J14" s="93"/>
      <c r="K14" s="93"/>
      <c r="L14" s="93"/>
      <c r="M14" s="94"/>
      <c r="N14" s="92"/>
      <c r="O14" s="93"/>
      <c r="P14" s="93"/>
      <c r="Q14" s="93"/>
      <c r="R14" s="93"/>
    </row>
    <row r="15" spans="1:18" ht="27" customHeight="1" x14ac:dyDescent="0.25">
      <c r="A15" s="11"/>
      <c r="B15" s="104"/>
      <c r="C15" s="112"/>
      <c r="D15" s="24" t="s">
        <v>69</v>
      </c>
      <c r="E15" s="3" t="s">
        <v>65</v>
      </c>
      <c r="F15" s="5" t="s">
        <v>65</v>
      </c>
      <c r="G15" s="29"/>
      <c r="H15" s="92"/>
      <c r="I15" s="93"/>
      <c r="J15" s="93"/>
      <c r="K15" s="93"/>
      <c r="L15" s="93"/>
      <c r="M15" s="94"/>
      <c r="N15" s="92"/>
      <c r="O15" s="93"/>
      <c r="P15" s="93"/>
      <c r="Q15" s="93"/>
      <c r="R15" s="93"/>
    </row>
    <row r="16" spans="1:18" ht="19.5" customHeight="1" x14ac:dyDescent="0.25">
      <c r="A16" s="11"/>
      <c r="B16" s="104"/>
      <c r="C16" s="44" t="s">
        <v>67</v>
      </c>
      <c r="D16" s="43" t="s">
        <v>65</v>
      </c>
      <c r="E16" s="3" t="s">
        <v>65</v>
      </c>
      <c r="F16" s="5" t="s">
        <v>65</v>
      </c>
      <c r="G16" s="29"/>
      <c r="H16" s="92"/>
      <c r="I16" s="93"/>
      <c r="J16" s="93"/>
      <c r="K16" s="93"/>
      <c r="L16" s="93"/>
      <c r="M16" s="94"/>
      <c r="N16" s="92"/>
      <c r="O16" s="93"/>
      <c r="P16" s="93"/>
      <c r="Q16" s="93"/>
      <c r="R16" s="93"/>
    </row>
    <row r="17" spans="1:18" ht="95.25" customHeight="1" thickBot="1" x14ac:dyDescent="0.3">
      <c r="A17" s="31"/>
      <c r="B17" s="105"/>
      <c r="C17" s="22" t="s">
        <v>57</v>
      </c>
      <c r="D17" s="25" t="s">
        <v>58</v>
      </c>
      <c r="E17" s="45" t="s">
        <v>65</v>
      </c>
      <c r="F17" s="46" t="s">
        <v>65</v>
      </c>
      <c r="G17" s="29"/>
      <c r="H17" s="92"/>
      <c r="I17" s="93"/>
      <c r="J17" s="93"/>
      <c r="K17" s="93"/>
      <c r="L17" s="93"/>
      <c r="M17" s="94"/>
      <c r="N17" s="92"/>
      <c r="O17" s="93"/>
      <c r="P17" s="93"/>
      <c r="Q17" s="93"/>
      <c r="R17" s="93"/>
    </row>
    <row r="18" spans="1:18" ht="15.75" thickBot="1" x14ac:dyDescent="0.3">
      <c r="A18" s="14"/>
      <c r="B18" s="15"/>
      <c r="C18" s="15"/>
      <c r="D18" s="15"/>
      <c r="E18" s="15"/>
      <c r="F18" s="15"/>
      <c r="G18" s="16"/>
      <c r="H18" s="95"/>
      <c r="I18" s="96"/>
      <c r="J18" s="96"/>
      <c r="K18" s="96"/>
      <c r="L18" s="96"/>
      <c r="M18" s="97"/>
      <c r="N18" s="95"/>
      <c r="O18" s="96"/>
      <c r="P18" s="96"/>
      <c r="Q18" s="96"/>
      <c r="R18" s="96"/>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1"/>
  <sheetViews>
    <sheetView showGridLines="0" tabSelected="1" view="pageBreakPreview" topLeftCell="A5" zoomScaleSheetLayoutView="100" workbookViewId="0">
      <selection activeCell="F13" sqref="F13"/>
    </sheetView>
  </sheetViews>
  <sheetFormatPr baseColWidth="10" defaultColWidth="11.42578125" defaultRowHeight="12.75" x14ac:dyDescent="0.25"/>
  <cols>
    <col min="1" max="1" width="23.7109375" style="88" customWidth="1"/>
    <col min="2" max="2" width="13.7109375" style="88" customWidth="1"/>
    <col min="3" max="3" width="14.7109375" style="88" customWidth="1"/>
    <col min="4" max="4" width="18.140625" style="88" customWidth="1"/>
    <col min="5" max="5" width="40.42578125" style="88" customWidth="1"/>
    <col min="6" max="6" width="33.5703125" style="88" customWidth="1"/>
    <col min="7" max="7" width="47.28515625" style="88" customWidth="1"/>
    <col min="8" max="9" width="17.85546875" style="87" customWidth="1"/>
    <col min="10" max="11" width="11.42578125" style="87"/>
    <col min="12" max="12" width="16.85546875" style="87" customWidth="1"/>
    <col min="13" max="13" width="23.42578125" style="87" customWidth="1"/>
    <col min="14" max="14" width="18.28515625" style="87" customWidth="1"/>
    <col min="15" max="15" width="17.140625" style="87" customWidth="1"/>
    <col min="16" max="16" width="11.42578125" style="54"/>
    <col min="17" max="17" width="34" style="88" customWidth="1"/>
    <col min="18" max="18" width="16.28515625" style="89" customWidth="1"/>
    <col min="19" max="19" width="31.140625" style="88" customWidth="1"/>
    <col min="20" max="16384" width="11.42578125" style="1"/>
  </cols>
  <sheetData>
    <row r="1" spans="1:19" ht="24" customHeight="1" x14ac:dyDescent="0.25">
      <c r="A1" s="133"/>
      <c r="B1" s="133"/>
      <c r="C1" s="133"/>
      <c r="D1" s="135" t="s">
        <v>31</v>
      </c>
      <c r="E1" s="136"/>
      <c r="F1" s="136"/>
      <c r="G1" s="136"/>
      <c r="H1" s="136"/>
      <c r="I1" s="136"/>
      <c r="J1" s="136"/>
      <c r="K1" s="136"/>
      <c r="L1" s="136"/>
      <c r="M1" s="136"/>
      <c r="N1" s="137"/>
      <c r="O1" s="118" t="s">
        <v>116</v>
      </c>
      <c r="P1" s="119"/>
      <c r="Q1" s="119"/>
      <c r="R1" s="119"/>
      <c r="S1" s="120"/>
    </row>
    <row r="2" spans="1:19" ht="28.5" customHeight="1" x14ac:dyDescent="0.25">
      <c r="A2" s="133"/>
      <c r="B2" s="133"/>
      <c r="C2" s="133"/>
      <c r="D2" s="123" t="s">
        <v>32</v>
      </c>
      <c r="E2" s="124"/>
      <c r="F2" s="124"/>
      <c r="G2" s="124"/>
      <c r="H2" s="124"/>
      <c r="I2" s="124"/>
      <c r="J2" s="124"/>
      <c r="K2" s="124"/>
      <c r="L2" s="124"/>
      <c r="M2" s="124"/>
      <c r="N2" s="125"/>
      <c r="O2" s="118" t="s">
        <v>175</v>
      </c>
      <c r="P2" s="119"/>
      <c r="Q2" s="119"/>
      <c r="R2" s="119"/>
      <c r="S2" s="120"/>
    </row>
    <row r="3" spans="1:19" ht="22.5" customHeight="1" x14ac:dyDescent="0.25">
      <c r="A3" s="133"/>
      <c r="B3" s="133"/>
      <c r="C3" s="133"/>
      <c r="D3" s="126"/>
      <c r="E3" s="127"/>
      <c r="F3" s="127"/>
      <c r="G3" s="127"/>
      <c r="H3" s="127"/>
      <c r="I3" s="127"/>
      <c r="J3" s="127"/>
      <c r="K3" s="127"/>
      <c r="L3" s="127"/>
      <c r="M3" s="127"/>
      <c r="N3" s="128"/>
      <c r="O3" s="118" t="s">
        <v>176</v>
      </c>
      <c r="P3" s="119"/>
      <c r="Q3" s="119"/>
      <c r="R3" s="119"/>
      <c r="S3" s="120"/>
    </row>
    <row r="4" spans="1:19" ht="24" customHeight="1" x14ac:dyDescent="0.25">
      <c r="A4" s="130" t="s">
        <v>248</v>
      </c>
      <c r="B4" s="130"/>
      <c r="C4" s="130"/>
      <c r="D4" s="130"/>
      <c r="E4" s="130"/>
      <c r="F4" s="130"/>
      <c r="G4" s="130"/>
      <c r="H4" s="130"/>
      <c r="I4" s="130"/>
      <c r="J4" s="130"/>
      <c r="K4" s="130"/>
      <c r="L4" s="130"/>
      <c r="M4" s="130"/>
      <c r="N4" s="130"/>
      <c r="O4" s="130"/>
      <c r="P4" s="130"/>
      <c r="Q4" s="130"/>
      <c r="R4" s="130"/>
      <c r="S4" s="130"/>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22" t="s">
        <v>127</v>
      </c>
      <c r="B6" s="129" t="s">
        <v>5</v>
      </c>
      <c r="C6" s="129"/>
      <c r="D6" s="129"/>
      <c r="E6" s="129"/>
      <c r="F6" s="129"/>
      <c r="G6" s="121" t="s">
        <v>60</v>
      </c>
      <c r="H6" s="121"/>
      <c r="I6" s="121"/>
      <c r="J6" s="121"/>
      <c r="K6" s="121"/>
      <c r="L6" s="121"/>
      <c r="M6" s="121"/>
      <c r="N6" s="121"/>
      <c r="O6" s="114" t="s">
        <v>61</v>
      </c>
      <c r="P6" s="115"/>
      <c r="Q6" s="115"/>
      <c r="R6" s="115"/>
      <c r="S6" s="116"/>
    </row>
    <row r="7" spans="1:19" s="2" customFormat="1" ht="25.5" customHeight="1" x14ac:dyDescent="0.25">
      <c r="A7" s="122"/>
      <c r="B7" s="131" t="s">
        <v>0</v>
      </c>
      <c r="C7" s="131" t="s">
        <v>1</v>
      </c>
      <c r="D7" s="131" t="s">
        <v>2</v>
      </c>
      <c r="E7" s="134" t="s">
        <v>250</v>
      </c>
      <c r="F7" s="134" t="s">
        <v>174</v>
      </c>
      <c r="G7" s="113" t="s">
        <v>173</v>
      </c>
      <c r="H7" s="113" t="s">
        <v>117</v>
      </c>
      <c r="I7" s="113" t="s">
        <v>118</v>
      </c>
      <c r="J7" s="113" t="s">
        <v>33</v>
      </c>
      <c r="K7" s="113"/>
      <c r="L7" s="113" t="s">
        <v>124</v>
      </c>
      <c r="M7" s="113" t="s">
        <v>172</v>
      </c>
      <c r="N7" s="113" t="s">
        <v>34</v>
      </c>
      <c r="O7" s="117" t="s">
        <v>119</v>
      </c>
      <c r="P7" s="117" t="s">
        <v>120</v>
      </c>
      <c r="Q7" s="117" t="s">
        <v>6</v>
      </c>
      <c r="R7" s="132" t="s">
        <v>247</v>
      </c>
      <c r="S7" s="117" t="s">
        <v>62</v>
      </c>
    </row>
    <row r="8" spans="1:19" ht="22.5" customHeight="1" x14ac:dyDescent="0.25">
      <c r="A8" s="122"/>
      <c r="B8" s="131"/>
      <c r="C8" s="131"/>
      <c r="D8" s="131"/>
      <c r="E8" s="134"/>
      <c r="F8" s="134"/>
      <c r="G8" s="113"/>
      <c r="H8" s="113"/>
      <c r="I8" s="113"/>
      <c r="J8" s="62" t="s">
        <v>3</v>
      </c>
      <c r="K8" s="62" t="s">
        <v>4</v>
      </c>
      <c r="L8" s="113"/>
      <c r="M8" s="113"/>
      <c r="N8" s="113"/>
      <c r="O8" s="117"/>
      <c r="P8" s="117"/>
      <c r="Q8" s="117"/>
      <c r="R8" s="132"/>
      <c r="S8" s="117"/>
    </row>
    <row r="9" spans="1:19" ht="51" x14ac:dyDescent="0.25">
      <c r="A9" s="76" t="s">
        <v>254</v>
      </c>
      <c r="B9" s="76" t="s">
        <v>30</v>
      </c>
      <c r="C9" s="76" t="s">
        <v>135</v>
      </c>
      <c r="D9" s="76" t="s">
        <v>136</v>
      </c>
      <c r="E9" s="76" t="s">
        <v>160</v>
      </c>
      <c r="F9" s="76" t="s">
        <v>217</v>
      </c>
      <c r="G9" s="76" t="s">
        <v>432</v>
      </c>
      <c r="H9" s="77">
        <v>1</v>
      </c>
      <c r="I9" s="78" t="s">
        <v>439</v>
      </c>
      <c r="J9" s="79">
        <v>45733</v>
      </c>
      <c r="K9" s="80">
        <v>45835</v>
      </c>
      <c r="L9" s="80" t="s">
        <v>125</v>
      </c>
      <c r="M9" s="78" t="s">
        <v>25</v>
      </c>
      <c r="N9" s="55" t="s">
        <v>433</v>
      </c>
      <c r="O9" s="56"/>
      <c r="P9" s="58">
        <f>IF((O9/H9)&gt;100%,100%,(O9/H9))</f>
        <v>0</v>
      </c>
      <c r="Q9" s="55"/>
      <c r="R9" s="57"/>
      <c r="S9" s="55"/>
    </row>
    <row r="10" spans="1:19" ht="38.25" x14ac:dyDescent="0.25">
      <c r="A10" s="76" t="s">
        <v>254</v>
      </c>
      <c r="B10" s="76" t="s">
        <v>29</v>
      </c>
      <c r="C10" s="76" t="s">
        <v>99</v>
      </c>
      <c r="D10" s="76" t="s">
        <v>106</v>
      </c>
      <c r="E10" s="76" t="s">
        <v>102</v>
      </c>
      <c r="F10" s="76" t="s">
        <v>102</v>
      </c>
      <c r="G10" s="76" t="s">
        <v>434</v>
      </c>
      <c r="H10" s="77">
        <v>42</v>
      </c>
      <c r="I10" s="78" t="s">
        <v>435</v>
      </c>
      <c r="J10" s="79">
        <v>45670</v>
      </c>
      <c r="K10" s="80">
        <v>46010</v>
      </c>
      <c r="L10" s="80" t="s">
        <v>125</v>
      </c>
      <c r="M10" s="78" t="s">
        <v>25</v>
      </c>
      <c r="N10" s="55" t="s">
        <v>433</v>
      </c>
      <c r="O10" s="56"/>
      <c r="P10" s="58">
        <f t="shared" ref="P10:P73" si="0">IF((O10/H10)&gt;100%,100%,(O10/H10))</f>
        <v>0</v>
      </c>
      <c r="Q10" s="55"/>
      <c r="R10" s="57"/>
      <c r="S10" s="55"/>
    </row>
    <row r="11" spans="1:19" s="48" customFormat="1" ht="63.75" x14ac:dyDescent="0.25">
      <c r="A11" s="76" t="s">
        <v>254</v>
      </c>
      <c r="B11" s="76" t="s">
        <v>29</v>
      </c>
      <c r="C11" s="76" t="s">
        <v>331</v>
      </c>
      <c r="D11" s="76" t="s">
        <v>359</v>
      </c>
      <c r="E11" s="76" t="s">
        <v>400</v>
      </c>
      <c r="F11" s="76" t="s">
        <v>417</v>
      </c>
      <c r="G11" s="81" t="s">
        <v>436</v>
      </c>
      <c r="H11" s="82">
        <v>1</v>
      </c>
      <c r="I11" s="83" t="s">
        <v>440</v>
      </c>
      <c r="J11" s="84">
        <v>45870</v>
      </c>
      <c r="K11" s="84">
        <v>45898</v>
      </c>
      <c r="L11" s="80" t="s">
        <v>125</v>
      </c>
      <c r="M11" s="78" t="s">
        <v>25</v>
      </c>
      <c r="N11" s="55" t="s">
        <v>433</v>
      </c>
      <c r="O11" s="56"/>
      <c r="P11" s="58">
        <f t="shared" si="0"/>
        <v>0</v>
      </c>
      <c r="Q11" s="55"/>
      <c r="R11" s="57"/>
      <c r="S11" s="55"/>
    </row>
    <row r="12" spans="1:19" s="48" customFormat="1" ht="51" x14ac:dyDescent="0.25">
      <c r="A12" s="76" t="s">
        <v>254</v>
      </c>
      <c r="B12" s="76" t="s">
        <v>29</v>
      </c>
      <c r="C12" s="76" t="s">
        <v>331</v>
      </c>
      <c r="D12" s="76" t="s">
        <v>356</v>
      </c>
      <c r="E12" s="76" t="s">
        <v>361</v>
      </c>
      <c r="F12" s="76" t="s">
        <v>388</v>
      </c>
      <c r="G12" s="78" t="s">
        <v>437</v>
      </c>
      <c r="H12" s="82">
        <v>1</v>
      </c>
      <c r="I12" s="83" t="s">
        <v>438</v>
      </c>
      <c r="J12" s="79">
        <v>45688</v>
      </c>
      <c r="K12" s="79">
        <v>45869</v>
      </c>
      <c r="L12" s="80" t="s">
        <v>125</v>
      </c>
      <c r="M12" s="78" t="s">
        <v>25</v>
      </c>
      <c r="N12" s="55" t="s">
        <v>433</v>
      </c>
      <c r="O12" s="56"/>
      <c r="P12" s="58">
        <f t="shared" si="0"/>
        <v>0</v>
      </c>
      <c r="Q12" s="55"/>
      <c r="R12" s="57"/>
      <c r="S12" s="55"/>
    </row>
    <row r="13" spans="1:19" ht="89.25" x14ac:dyDescent="0.25">
      <c r="A13" s="76" t="s">
        <v>254</v>
      </c>
      <c r="B13" s="76" t="s">
        <v>29</v>
      </c>
      <c r="C13" s="76" t="s">
        <v>331</v>
      </c>
      <c r="D13" s="76" t="s">
        <v>356</v>
      </c>
      <c r="E13" s="76" t="s">
        <v>360</v>
      </c>
      <c r="F13" s="76" t="s">
        <v>378</v>
      </c>
      <c r="G13" s="81" t="s">
        <v>441</v>
      </c>
      <c r="H13" s="85">
        <v>1</v>
      </c>
      <c r="I13" s="83" t="s">
        <v>442</v>
      </c>
      <c r="J13" s="79">
        <v>45779</v>
      </c>
      <c r="K13" s="79">
        <v>45808</v>
      </c>
      <c r="L13" s="80" t="s">
        <v>125</v>
      </c>
      <c r="M13" s="78" t="s">
        <v>25</v>
      </c>
      <c r="N13" s="55" t="s">
        <v>433</v>
      </c>
      <c r="O13" s="55"/>
      <c r="P13" s="58">
        <f t="shared" si="0"/>
        <v>0</v>
      </c>
      <c r="Q13" s="55"/>
      <c r="R13" s="57"/>
      <c r="S13" s="55"/>
    </row>
    <row r="14" spans="1:19" ht="51" x14ac:dyDescent="0.25">
      <c r="A14" s="76" t="s">
        <v>254</v>
      </c>
      <c r="B14" s="76" t="s">
        <v>29</v>
      </c>
      <c r="C14" s="76" t="s">
        <v>331</v>
      </c>
      <c r="D14" s="76" t="s">
        <v>358</v>
      </c>
      <c r="E14" s="76" t="s">
        <v>399</v>
      </c>
      <c r="F14" s="76" t="s">
        <v>406</v>
      </c>
      <c r="G14" s="86" t="s">
        <v>443</v>
      </c>
      <c r="H14" s="85">
        <v>1</v>
      </c>
      <c r="I14" s="83" t="s">
        <v>444</v>
      </c>
      <c r="J14" s="79">
        <v>45870</v>
      </c>
      <c r="K14" s="79">
        <v>45930</v>
      </c>
      <c r="L14" s="80" t="s">
        <v>125</v>
      </c>
      <c r="M14" s="78" t="s">
        <v>25</v>
      </c>
      <c r="N14" s="55" t="s">
        <v>433</v>
      </c>
      <c r="O14" s="55"/>
      <c r="P14" s="58">
        <f t="shared" si="0"/>
        <v>0</v>
      </c>
      <c r="Q14" s="55"/>
      <c r="R14" s="57"/>
      <c r="S14" s="55"/>
    </row>
    <row r="15" spans="1:19" ht="38.25" x14ac:dyDescent="0.25">
      <c r="A15" s="76" t="s">
        <v>254</v>
      </c>
      <c r="B15" s="76" t="s">
        <v>29</v>
      </c>
      <c r="C15" s="76" t="s">
        <v>331</v>
      </c>
      <c r="D15" s="76" t="s">
        <v>358</v>
      </c>
      <c r="E15" s="76" t="s">
        <v>399</v>
      </c>
      <c r="F15" s="76" t="s">
        <v>412</v>
      </c>
      <c r="G15" s="86" t="s">
        <v>445</v>
      </c>
      <c r="H15" s="85">
        <v>2</v>
      </c>
      <c r="I15" s="80" t="s">
        <v>446</v>
      </c>
      <c r="J15" s="79">
        <v>45688</v>
      </c>
      <c r="K15" s="79">
        <v>45869</v>
      </c>
      <c r="L15" s="80" t="s">
        <v>125</v>
      </c>
      <c r="M15" s="78" t="s">
        <v>25</v>
      </c>
      <c r="N15" s="55" t="s">
        <v>433</v>
      </c>
      <c r="O15" s="55"/>
      <c r="P15" s="58">
        <f t="shared" si="0"/>
        <v>0</v>
      </c>
      <c r="Q15" s="55"/>
      <c r="R15" s="57"/>
      <c r="S15" s="55"/>
    </row>
    <row r="16" spans="1:19" ht="63.75" x14ac:dyDescent="0.25">
      <c r="A16" s="76" t="s">
        <v>254</v>
      </c>
      <c r="B16" s="76" t="s">
        <v>28</v>
      </c>
      <c r="C16" s="76" t="s">
        <v>81</v>
      </c>
      <c r="D16" s="76" t="s">
        <v>91</v>
      </c>
      <c r="E16" s="76" t="s">
        <v>447</v>
      </c>
      <c r="F16" s="76" t="s">
        <v>448</v>
      </c>
      <c r="G16" s="79" t="s">
        <v>449</v>
      </c>
      <c r="H16" s="85">
        <v>1</v>
      </c>
      <c r="I16" s="79" t="s">
        <v>450</v>
      </c>
      <c r="J16" s="79">
        <v>45748</v>
      </c>
      <c r="K16" s="79">
        <v>45835</v>
      </c>
      <c r="L16" s="80" t="s">
        <v>125</v>
      </c>
      <c r="M16" s="78" t="s">
        <v>25</v>
      </c>
      <c r="N16" s="55" t="s">
        <v>433</v>
      </c>
      <c r="O16" s="55"/>
      <c r="P16" s="58">
        <f t="shared" si="0"/>
        <v>0</v>
      </c>
      <c r="Q16" s="55"/>
      <c r="R16" s="57"/>
      <c r="S16" s="55"/>
    </row>
    <row r="17" spans="1:19" ht="127.5" x14ac:dyDescent="0.25">
      <c r="A17" s="76" t="s">
        <v>254</v>
      </c>
      <c r="B17" s="76" t="s">
        <v>28</v>
      </c>
      <c r="C17" s="76" t="s">
        <v>89</v>
      </c>
      <c r="D17" s="76" t="s">
        <v>91</v>
      </c>
      <c r="E17" s="76" t="s">
        <v>451</v>
      </c>
      <c r="F17" s="76" t="s">
        <v>452</v>
      </c>
      <c r="G17" s="86" t="s">
        <v>453</v>
      </c>
      <c r="H17" s="77">
        <v>1</v>
      </c>
      <c r="I17" s="76" t="s">
        <v>454</v>
      </c>
      <c r="J17" s="79">
        <v>45672</v>
      </c>
      <c r="K17" s="79">
        <v>45838</v>
      </c>
      <c r="L17" s="80" t="s">
        <v>125</v>
      </c>
      <c r="M17" s="78" t="s">
        <v>25</v>
      </c>
      <c r="N17" s="55" t="s">
        <v>433</v>
      </c>
      <c r="O17" s="55"/>
      <c r="P17" s="58">
        <f t="shared" si="0"/>
        <v>0</v>
      </c>
      <c r="Q17" s="55"/>
      <c r="R17" s="57"/>
      <c r="S17" s="55"/>
    </row>
    <row r="18" spans="1:19" ht="20.25" x14ac:dyDescent="0.25">
      <c r="A18" s="55"/>
      <c r="B18" s="55"/>
      <c r="C18" s="55"/>
      <c r="D18" s="55"/>
      <c r="E18" s="55"/>
      <c r="F18" s="55"/>
      <c r="G18" s="72"/>
      <c r="H18" s="59"/>
      <c r="I18" s="55"/>
      <c r="J18" s="60"/>
      <c r="K18" s="60"/>
      <c r="L18" s="90"/>
      <c r="M18" s="55"/>
      <c r="N18" s="55"/>
      <c r="O18" s="55"/>
      <c r="P18" s="58" t="e">
        <f t="shared" si="0"/>
        <v>#DIV/0!</v>
      </c>
      <c r="Q18" s="55"/>
      <c r="R18" s="57"/>
      <c r="S18" s="55"/>
    </row>
    <row r="19" spans="1:19" ht="20.25" x14ac:dyDescent="0.25">
      <c r="A19" s="55"/>
      <c r="B19" s="55"/>
      <c r="C19" s="55"/>
      <c r="D19" s="55"/>
      <c r="E19" s="55"/>
      <c r="F19" s="55"/>
      <c r="G19" s="72"/>
      <c r="H19" s="59"/>
      <c r="I19" s="55"/>
      <c r="J19" s="57"/>
      <c r="K19" s="57"/>
      <c r="L19" s="60"/>
      <c r="M19" s="55"/>
      <c r="N19" s="55"/>
      <c r="O19" s="55"/>
      <c r="P19" s="58" t="e">
        <f t="shared" si="0"/>
        <v>#DIV/0!</v>
      </c>
      <c r="Q19" s="55"/>
      <c r="R19" s="57"/>
      <c r="S19" s="55"/>
    </row>
    <row r="20" spans="1:19" s="48" customFormat="1" ht="20.25" x14ac:dyDescent="0.25">
      <c r="A20" s="55"/>
      <c r="B20" s="55"/>
      <c r="C20" s="55"/>
      <c r="D20" s="55"/>
      <c r="E20" s="55"/>
      <c r="F20" s="55"/>
      <c r="G20" s="72"/>
      <c r="H20" s="59"/>
      <c r="I20" s="55"/>
      <c r="J20" s="91"/>
      <c r="K20" s="91"/>
      <c r="L20" s="73"/>
      <c r="M20" s="55"/>
      <c r="N20" s="55"/>
      <c r="O20" s="56"/>
      <c r="P20" s="58" t="e">
        <f t="shared" si="0"/>
        <v>#DIV/0!</v>
      </c>
      <c r="Q20" s="55"/>
      <c r="R20" s="57"/>
      <c r="S20" s="55"/>
    </row>
    <row r="21" spans="1:19" ht="20.25" x14ac:dyDescent="0.25">
      <c r="A21" s="55"/>
      <c r="B21" s="55"/>
      <c r="C21" s="55"/>
      <c r="D21" s="55"/>
      <c r="E21" s="55"/>
      <c r="F21" s="55"/>
      <c r="G21" s="72"/>
      <c r="H21" s="56"/>
      <c r="I21" s="55"/>
      <c r="J21" s="57"/>
      <c r="K21" s="57"/>
      <c r="L21" s="60"/>
      <c r="M21" s="55"/>
      <c r="N21" s="55"/>
      <c r="O21" s="55"/>
      <c r="P21" s="58" t="e">
        <f t="shared" si="0"/>
        <v>#DIV/0!</v>
      </c>
      <c r="Q21" s="55"/>
      <c r="R21" s="57"/>
      <c r="S21" s="55"/>
    </row>
    <row r="22" spans="1:19" ht="20.25" x14ac:dyDescent="0.25">
      <c r="A22" s="55"/>
      <c r="B22" s="55"/>
      <c r="C22" s="55"/>
      <c r="D22" s="55"/>
      <c r="E22" s="55"/>
      <c r="F22" s="55"/>
      <c r="G22" s="72"/>
      <c r="H22" s="56"/>
      <c r="I22" s="55"/>
      <c r="J22" s="57"/>
      <c r="K22" s="57"/>
      <c r="L22" s="73"/>
      <c r="M22" s="55"/>
      <c r="N22" s="55"/>
      <c r="O22" s="55"/>
      <c r="P22" s="58" t="e">
        <f t="shared" si="0"/>
        <v>#DIV/0!</v>
      </c>
      <c r="Q22" s="55"/>
      <c r="R22" s="57"/>
      <c r="S22" s="55"/>
    </row>
    <row r="23" spans="1:19" ht="20.25" x14ac:dyDescent="0.25">
      <c r="A23" s="55"/>
      <c r="B23" s="55"/>
      <c r="C23" s="55"/>
      <c r="D23" s="55"/>
      <c r="E23" s="55"/>
      <c r="F23" s="55"/>
      <c r="G23" s="72"/>
      <c r="H23" s="56"/>
      <c r="I23" s="55"/>
      <c r="J23" s="60"/>
      <c r="K23" s="60"/>
      <c r="L23" s="73"/>
      <c r="M23" s="55"/>
      <c r="N23" s="55"/>
      <c r="O23" s="56"/>
      <c r="P23" s="58" t="e">
        <f t="shared" si="0"/>
        <v>#DIV/0!</v>
      </c>
      <c r="Q23" s="55"/>
      <c r="R23" s="57"/>
      <c r="S23" s="55"/>
    </row>
    <row r="24" spans="1:19" s="48" customFormat="1" ht="20.25" x14ac:dyDescent="0.25">
      <c r="A24" s="55"/>
      <c r="B24" s="55"/>
      <c r="C24" s="55"/>
      <c r="D24" s="55"/>
      <c r="E24" s="55"/>
      <c r="F24" s="55"/>
      <c r="G24" s="72"/>
      <c r="H24" s="56"/>
      <c r="I24" s="57"/>
      <c r="J24" s="57"/>
      <c r="K24" s="57"/>
      <c r="L24" s="73"/>
      <c r="M24" s="55"/>
      <c r="N24" s="55"/>
      <c r="O24" s="59"/>
      <c r="P24" s="58" t="e">
        <f t="shared" si="0"/>
        <v>#DIV/0!</v>
      </c>
      <c r="Q24" s="55"/>
      <c r="R24" s="57"/>
      <c r="S24" s="55"/>
    </row>
    <row r="25" spans="1:19" ht="20.25" x14ac:dyDescent="0.25">
      <c r="A25" s="55"/>
      <c r="B25" s="55"/>
      <c r="C25" s="55"/>
      <c r="D25" s="55"/>
      <c r="E25" s="55"/>
      <c r="F25" s="55"/>
      <c r="G25" s="72"/>
      <c r="H25" s="61"/>
      <c r="I25" s="55"/>
      <c r="J25" s="60"/>
      <c r="K25" s="60"/>
      <c r="L25" s="73"/>
      <c r="M25" s="55"/>
      <c r="N25" s="55"/>
      <c r="O25" s="56"/>
      <c r="P25" s="58" t="e">
        <f t="shared" si="0"/>
        <v>#DIV/0!</v>
      </c>
      <c r="Q25" s="55"/>
      <c r="R25" s="57"/>
      <c r="S25" s="55"/>
    </row>
    <row r="26" spans="1:19" ht="20.25" x14ac:dyDescent="0.25">
      <c r="A26" s="55"/>
      <c r="B26" s="55"/>
      <c r="C26" s="55"/>
      <c r="D26" s="55"/>
      <c r="E26" s="55"/>
      <c r="F26" s="55"/>
      <c r="G26" s="72"/>
      <c r="H26" s="61"/>
      <c r="I26" s="57"/>
      <c r="J26" s="57"/>
      <c r="K26" s="57"/>
      <c r="L26" s="73"/>
      <c r="M26" s="74"/>
      <c r="N26" s="55"/>
      <c r="O26" s="55"/>
      <c r="P26" s="58" t="e">
        <f t="shared" si="0"/>
        <v>#DIV/0!</v>
      </c>
      <c r="Q26" s="55"/>
      <c r="R26" s="57"/>
      <c r="S26" s="55"/>
    </row>
    <row r="27" spans="1:19" ht="20.25" x14ac:dyDescent="0.25">
      <c r="A27" s="55"/>
      <c r="B27" s="55"/>
      <c r="C27" s="55"/>
      <c r="D27" s="55"/>
      <c r="E27" s="55"/>
      <c r="F27" s="55"/>
      <c r="G27" s="72"/>
      <c r="H27" s="61"/>
      <c r="I27" s="57"/>
      <c r="J27" s="57"/>
      <c r="K27" s="57"/>
      <c r="L27" s="73"/>
      <c r="M27" s="55"/>
      <c r="N27" s="55"/>
      <c r="O27" s="55"/>
      <c r="P27" s="58" t="e">
        <f t="shared" si="0"/>
        <v>#DIV/0!</v>
      </c>
      <c r="Q27" s="55"/>
      <c r="R27" s="57"/>
      <c r="S27" s="55"/>
    </row>
    <row r="28" spans="1:19" ht="20.25" x14ac:dyDescent="0.25">
      <c r="A28" s="55"/>
      <c r="B28" s="55"/>
      <c r="C28" s="55"/>
      <c r="D28" s="55"/>
      <c r="E28" s="55"/>
      <c r="F28" s="55"/>
      <c r="G28" s="72"/>
      <c r="H28" s="59"/>
      <c r="I28" s="55"/>
      <c r="J28" s="90"/>
      <c r="K28" s="90"/>
      <c r="L28" s="73"/>
      <c r="M28" s="55"/>
      <c r="N28" s="55"/>
      <c r="O28" s="55"/>
      <c r="P28" s="58" t="e">
        <f t="shared" si="0"/>
        <v>#DIV/0!</v>
      </c>
      <c r="Q28" s="55"/>
      <c r="R28" s="57"/>
      <c r="S28" s="55"/>
    </row>
    <row r="29" spans="1:19" ht="20.25" x14ac:dyDescent="0.25">
      <c r="A29" s="55"/>
      <c r="B29" s="55"/>
      <c r="C29" s="55"/>
      <c r="D29" s="55"/>
      <c r="E29" s="55"/>
      <c r="F29" s="55"/>
      <c r="G29" s="72"/>
      <c r="H29" s="61"/>
      <c r="I29" s="55"/>
      <c r="J29" s="60"/>
      <c r="K29" s="60"/>
      <c r="L29" s="73"/>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ref="P74:P137" si="1">IF((O74/H74)&gt;100%,100%,(O74/H74))</f>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1"/>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18" x14ac:dyDescent="0.25">
      <c r="A89" s="55"/>
      <c r="B89" s="55"/>
      <c r="C89" s="55"/>
      <c r="D89" s="55"/>
      <c r="E89" s="55"/>
      <c r="F89" s="55"/>
      <c r="G89" s="55"/>
      <c r="H89" s="55"/>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ref="P138:P201" si="2">IF((O138/H138)&gt;100%,100%,(O138/H138))</f>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2"/>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ref="P202:P265" si="3">IF((O202/H202)&gt;100%,100%,(O202/H202))</f>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3"/>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ref="P266:P294" si="4">IF((O266/H266)&gt;100%,100%,(O266/H266))</f>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4"/>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ref="P295:P347" si="5">IF((O295/H295)&gt;100%,100%,(O295/H295))</f>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ref="P348:P411" si="6">IF((O348/H348)&gt;100%,100%,(O348/H348))</f>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ref="P412:P475" si="7">IF((O412/H412)&gt;100%,100%,(O412/H412))</f>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ref="P476:P539" si="8">IF((O476/H476)&gt;100%,100%,(O476/H476))</f>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ref="P540:P603" si="9">IF((O540/H540)&gt;100%,100%,(O540/H540))</f>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ref="P604:P667" si="10">IF((O604/H604)&gt;100%,100%,(O604/H604))</f>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ref="P668:P731" si="11">IF((O668/H668)&gt;100%,100%,(O668/H668))</f>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ref="P732:P795" si="12">IF((O732/H732)&gt;100%,100%,(O732/H732))</f>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ref="P796:P859" si="13">IF((O796/H796)&gt;100%,100%,(O796/H796))</f>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33" customHeight="1"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ref="P860:P871" si="14">IF((O860/H860)&gt;100%,100%,(O860/H860))</f>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sheetData>
  <sheetProtection algorithmName="SHA-512" hashValue="H3GPJpcervjMxdaJ6zx8LEqpfu501lY6wfpzqHchV5qYTj1CeqJ9YDHcxmH6c72kqpZJVyTRnkv/UJ8pBN2FWw==" saltValue="KD2jF7zgZ5ou8bwotQyvXQ=="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71">
    <cfRule type="containsErrors" dxfId="0" priority="24">
      <formula>ISERROR(P9)</formula>
    </cfRule>
  </conditionalFormatting>
  <dataValidations count="11">
    <dataValidation type="decimal" operator="lessThanOrEqual" allowBlank="1" showInputMessage="1" showErrorMessage="1" sqref="O28:O871 O17:O23 O9:O12" xr:uid="{00000000-0002-0000-0100-000001000000}">
      <formula1>H9</formula1>
    </dataValidation>
    <dataValidation allowBlank="1" sqref="G17:G29 G14:G15" xr:uid="{00000000-0002-0000-0100-000002000000}"/>
    <dataValidation operator="lessThanOrEqual" allowBlank="1" showInputMessage="1" showErrorMessage="1" sqref="O24:O27 O13:O16" xr:uid="{00000000-0002-0000-0100-000003000000}"/>
    <dataValidation type="decimal" operator="greaterThan" allowBlank="1" showInputMessage="1" showErrorMessage="1" sqref="H9:H10 H13:H870" xr:uid="{00000000-0002-0000-0100-000009000000}">
      <formula1>0</formula1>
    </dataValidation>
    <dataValidation type="list" allowBlank="1" sqref="E9:F871" xr:uid="{00000000-0002-0000-0100-000004000000}">
      <formula1>INDIRECT(D9)</formula1>
    </dataValidation>
    <dataValidation type="list" allowBlank="1" showErrorMessage="1" sqref="C9:D871" xr:uid="{00000000-0002-0000-0100-000007000000}">
      <formula1>INDIRECT(B9)</formula1>
    </dataValidation>
    <dataValidation type="list" showInputMessage="1" showErrorMessage="1" sqref="R9:R871" xr:uid="{00000000-0002-0000-0100-000005000000}">
      <formula1>PERIODO_DE_SEGUIMIENTO</formula1>
    </dataValidation>
    <dataValidation type="list" allowBlank="1" showErrorMessage="1" sqref="B9:B871" xr:uid="{00000000-0002-0000-0100-000006000000}">
      <formula1>COMPONENTE_GESTION</formula1>
    </dataValidation>
    <dataValidation type="decimal" allowBlank="1" showInputMessage="1" showErrorMessage="1" sqref="P9:P871"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 J12: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L20 L22:L1048576 L9:L17</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L21 L18:L19</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I67" sqref="AI67"/>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8" t="s">
        <v>27</v>
      </c>
      <c r="B2" s="49" t="s">
        <v>108</v>
      </c>
      <c r="C2" s="139" t="s">
        <v>77</v>
      </c>
      <c r="D2" s="139"/>
      <c r="E2" s="139"/>
      <c r="F2" s="139"/>
    </row>
    <row r="3" spans="1:36" ht="27.75" customHeight="1" x14ac:dyDescent="0.25">
      <c r="A3" s="138"/>
      <c r="B3" s="138" t="s">
        <v>79</v>
      </c>
      <c r="C3" s="138" t="s">
        <v>78</v>
      </c>
      <c r="D3" s="138" t="s">
        <v>2</v>
      </c>
      <c r="E3" s="138" t="s">
        <v>354</v>
      </c>
      <c r="F3" s="138" t="s">
        <v>249</v>
      </c>
      <c r="G3" s="138" t="s">
        <v>141</v>
      </c>
      <c r="H3" s="138" t="s">
        <v>28</v>
      </c>
      <c r="I3" s="138" t="s">
        <v>80</v>
      </c>
      <c r="J3" s="138" t="s">
        <v>81</v>
      </c>
      <c r="K3" s="138" t="s">
        <v>88</v>
      </c>
      <c r="L3" s="138" t="s">
        <v>89</v>
      </c>
      <c r="M3" s="138" t="s">
        <v>82</v>
      </c>
      <c r="N3" s="138" t="s">
        <v>83</v>
      </c>
      <c r="O3" s="138" t="s">
        <v>84</v>
      </c>
      <c r="P3" s="138" t="s">
        <v>85</v>
      </c>
      <c r="Q3" s="138" t="s">
        <v>86</v>
      </c>
      <c r="R3" s="138" t="s">
        <v>87</v>
      </c>
      <c r="S3" s="138" t="s">
        <v>29</v>
      </c>
      <c r="T3" s="138" t="s">
        <v>355</v>
      </c>
      <c r="U3" s="138" t="s">
        <v>356</v>
      </c>
      <c r="W3" s="138" t="s">
        <v>357</v>
      </c>
      <c r="Y3" s="138" t="s">
        <v>358</v>
      </c>
      <c r="AA3" s="138" t="s">
        <v>359</v>
      </c>
      <c r="AC3" s="138" t="s">
        <v>101</v>
      </c>
      <c r="AE3" s="138" t="s">
        <v>100</v>
      </c>
      <c r="AF3" s="138" t="s">
        <v>99</v>
      </c>
      <c r="AH3" s="138" t="s">
        <v>109</v>
      </c>
      <c r="AI3" s="138" t="s">
        <v>123</v>
      </c>
      <c r="AJ3" s="140" t="s">
        <v>132</v>
      </c>
    </row>
    <row r="4" spans="1:36" ht="30" customHeight="1" x14ac:dyDescent="0.25">
      <c r="A4" s="138"/>
      <c r="B4" s="138"/>
      <c r="C4" s="138"/>
      <c r="D4" s="138"/>
      <c r="E4" s="138"/>
      <c r="F4" s="138"/>
      <c r="G4" s="138"/>
      <c r="H4" s="138"/>
      <c r="I4" s="138"/>
      <c r="J4" s="138"/>
      <c r="K4" s="138"/>
      <c r="L4" s="138"/>
      <c r="M4" s="138"/>
      <c r="N4" s="138"/>
      <c r="O4" s="138"/>
      <c r="P4" s="138"/>
      <c r="Q4" s="138"/>
      <c r="R4" s="138"/>
      <c r="S4" s="138"/>
      <c r="T4" s="138"/>
      <c r="U4" s="138"/>
      <c r="W4" s="138"/>
      <c r="Y4" s="138"/>
      <c r="AA4" s="138"/>
      <c r="AC4" s="138"/>
      <c r="AE4" s="138"/>
      <c r="AF4" s="138"/>
      <c r="AH4" s="138"/>
      <c r="AI4" s="138"/>
      <c r="AJ4" s="140"/>
    </row>
    <row r="5" spans="1:36" ht="102" x14ac:dyDescent="0.25">
      <c r="A5" s="1" t="s">
        <v>14</v>
      </c>
      <c r="B5" s="1" t="s">
        <v>30</v>
      </c>
      <c r="C5" s="63" t="s">
        <v>128</v>
      </c>
      <c r="D5" s="63" t="s">
        <v>129</v>
      </c>
      <c r="E5" s="68"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4" t="s">
        <v>133</v>
      </c>
      <c r="D6" s="63" t="s">
        <v>130</v>
      </c>
      <c r="E6" s="68"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5" t="s">
        <v>135</v>
      </c>
      <c r="D7" s="63" t="s">
        <v>131</v>
      </c>
      <c r="E7" s="68"/>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7" t="s">
        <v>138</v>
      </c>
      <c r="D8" s="64" t="s">
        <v>134</v>
      </c>
      <c r="E8" s="68"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5" t="s">
        <v>136</v>
      </c>
      <c r="E9" s="68" t="s">
        <v>148</v>
      </c>
      <c r="F9" s="50" t="s">
        <v>180</v>
      </c>
      <c r="H9" s="1" t="s">
        <v>82</v>
      </c>
      <c r="T9" s="1" t="s">
        <v>101</v>
      </c>
      <c r="V9" s="1" t="s">
        <v>376</v>
      </c>
      <c r="Z9" s="1" t="s">
        <v>377</v>
      </c>
      <c r="AD9" s="1" t="s">
        <v>422</v>
      </c>
      <c r="AI9" s="48" t="s">
        <v>122</v>
      </c>
    </row>
    <row r="10" spans="1:36" ht="89.25" x14ac:dyDescent="0.25">
      <c r="A10" s="1" t="s">
        <v>15</v>
      </c>
      <c r="C10" s="50"/>
      <c r="D10" s="65" t="s">
        <v>137</v>
      </c>
      <c r="E10" s="68" t="s">
        <v>149</v>
      </c>
      <c r="F10" s="50" t="s">
        <v>307</v>
      </c>
      <c r="H10" s="1" t="s">
        <v>83</v>
      </c>
      <c r="V10" s="1" t="s">
        <v>378</v>
      </c>
      <c r="Z10" s="1" t="s">
        <v>379</v>
      </c>
      <c r="AI10" s="48" t="s">
        <v>295</v>
      </c>
    </row>
    <row r="11" spans="1:36" ht="63.75" x14ac:dyDescent="0.25">
      <c r="A11" s="1" t="s">
        <v>17</v>
      </c>
      <c r="C11" s="50"/>
      <c r="D11" s="66" t="s">
        <v>139</v>
      </c>
      <c r="E11" s="68" t="s">
        <v>169</v>
      </c>
      <c r="F11" s="50" t="s">
        <v>181</v>
      </c>
      <c r="H11" s="1" t="s">
        <v>84</v>
      </c>
      <c r="V11" s="1" t="s">
        <v>380</v>
      </c>
      <c r="Z11" s="1" t="s">
        <v>381</v>
      </c>
      <c r="AI11" s="48" t="s">
        <v>289</v>
      </c>
    </row>
    <row r="12" spans="1:36" ht="51" x14ac:dyDescent="0.25">
      <c r="A12" s="1" t="s">
        <v>13</v>
      </c>
      <c r="C12" s="50"/>
      <c r="D12" s="66" t="s">
        <v>140</v>
      </c>
      <c r="E12" s="68" t="s">
        <v>150</v>
      </c>
      <c r="F12" s="50" t="s">
        <v>308</v>
      </c>
      <c r="H12" s="1" t="s">
        <v>85</v>
      </c>
      <c r="V12" s="1" t="s">
        <v>382</v>
      </c>
      <c r="Z12" s="1" t="s">
        <v>383</v>
      </c>
      <c r="AI12" s="48" t="s">
        <v>426</v>
      </c>
    </row>
    <row r="13" spans="1:36" ht="127.5" x14ac:dyDescent="0.25">
      <c r="A13" s="1" t="s">
        <v>25</v>
      </c>
      <c r="C13" s="50"/>
      <c r="D13" s="50"/>
      <c r="E13" s="68" t="s">
        <v>151</v>
      </c>
      <c r="F13" s="50" t="s">
        <v>309</v>
      </c>
      <c r="H13" s="1" t="s">
        <v>86</v>
      </c>
      <c r="V13" s="1" t="s">
        <v>384</v>
      </c>
      <c r="Z13" s="1" t="s">
        <v>385</v>
      </c>
      <c r="AI13" s="48" t="s">
        <v>280</v>
      </c>
    </row>
    <row r="14" spans="1:36" ht="63.75" x14ac:dyDescent="0.25">
      <c r="A14" s="1" t="s">
        <v>16</v>
      </c>
      <c r="C14" s="50"/>
      <c r="D14" s="50"/>
      <c r="E14" s="68" t="s">
        <v>152</v>
      </c>
      <c r="F14" s="50" t="s">
        <v>310</v>
      </c>
      <c r="H14" s="1" t="s">
        <v>87</v>
      </c>
      <c r="V14" s="1" t="s">
        <v>386</v>
      </c>
      <c r="Z14" s="1" t="s">
        <v>387</v>
      </c>
      <c r="AI14" s="48" t="s">
        <v>281</v>
      </c>
    </row>
    <row r="15" spans="1:36" ht="89.25" x14ac:dyDescent="0.25">
      <c r="A15" s="1" t="s">
        <v>21</v>
      </c>
      <c r="C15" s="50"/>
      <c r="D15" s="50"/>
      <c r="E15" s="69" t="s">
        <v>153</v>
      </c>
      <c r="F15" s="50" t="s">
        <v>183</v>
      </c>
      <c r="V15" s="1" t="s">
        <v>388</v>
      </c>
      <c r="Z15" s="1" t="s">
        <v>389</v>
      </c>
      <c r="AI15" s="48" t="s">
        <v>282</v>
      </c>
    </row>
    <row r="16" spans="1:36" ht="63.75" x14ac:dyDescent="0.25">
      <c r="A16" s="1" t="s">
        <v>22</v>
      </c>
      <c r="C16" s="50"/>
      <c r="D16" s="50"/>
      <c r="E16" s="69" t="s">
        <v>154</v>
      </c>
      <c r="F16" s="50" t="s">
        <v>182</v>
      </c>
      <c r="V16" s="1" t="s">
        <v>390</v>
      </c>
      <c r="Z16" s="1" t="s">
        <v>391</v>
      </c>
      <c r="AI16" s="48" t="s">
        <v>283</v>
      </c>
    </row>
    <row r="17" spans="1:35" ht="127.5" x14ac:dyDescent="0.25">
      <c r="A17" s="1" t="s">
        <v>18</v>
      </c>
      <c r="C17" s="50"/>
      <c r="D17" s="50"/>
      <c r="E17" s="69" t="s">
        <v>170</v>
      </c>
      <c r="F17" s="50" t="s">
        <v>184</v>
      </c>
      <c r="V17" s="1" t="s">
        <v>392</v>
      </c>
      <c r="Z17" s="1" t="s">
        <v>393</v>
      </c>
      <c r="AI17" s="48" t="s">
        <v>284</v>
      </c>
    </row>
    <row r="18" spans="1:35" ht="76.5" x14ac:dyDescent="0.25">
      <c r="A18" s="1" t="s">
        <v>26</v>
      </c>
      <c r="C18" s="50"/>
      <c r="D18" s="50"/>
      <c r="E18" s="69" t="s">
        <v>155</v>
      </c>
      <c r="F18" s="50" t="s">
        <v>185</v>
      </c>
      <c r="V18" s="1" t="s">
        <v>394</v>
      </c>
      <c r="Z18" s="1" t="s">
        <v>395</v>
      </c>
      <c r="AI18" s="48" t="s">
        <v>285</v>
      </c>
    </row>
    <row r="19" spans="1:35" ht="89.25" x14ac:dyDescent="0.25">
      <c r="A19" s="1" t="s">
        <v>64</v>
      </c>
      <c r="D19" s="50"/>
      <c r="E19" s="69" t="s">
        <v>156</v>
      </c>
      <c r="F19" s="50" t="s">
        <v>186</v>
      </c>
      <c r="V19" s="1" t="s">
        <v>396</v>
      </c>
      <c r="Z19" s="1" t="s">
        <v>397</v>
      </c>
      <c r="AI19" s="48" t="s">
        <v>290</v>
      </c>
    </row>
    <row r="20" spans="1:35" ht="51" x14ac:dyDescent="0.25">
      <c r="A20" s="1" t="s">
        <v>63</v>
      </c>
      <c r="D20" s="50"/>
      <c r="E20" s="69" t="s">
        <v>157</v>
      </c>
      <c r="F20" s="50" t="s">
        <v>187</v>
      </c>
      <c r="V20" s="1" t="s">
        <v>398</v>
      </c>
      <c r="Z20" s="75" t="s">
        <v>401</v>
      </c>
      <c r="AI20" s="48" t="s">
        <v>292</v>
      </c>
    </row>
    <row r="21" spans="1:35" ht="63.75" x14ac:dyDescent="0.25">
      <c r="A21" s="1" t="s">
        <v>19</v>
      </c>
      <c r="E21" s="71" t="s">
        <v>158</v>
      </c>
      <c r="F21" s="50" t="s">
        <v>188</v>
      </c>
      <c r="Z21" s="1" t="s">
        <v>402</v>
      </c>
      <c r="AI21" s="48" t="s">
        <v>291</v>
      </c>
    </row>
    <row r="22" spans="1:35" ht="63.75" x14ac:dyDescent="0.25">
      <c r="A22" s="1" t="s">
        <v>24</v>
      </c>
      <c r="E22" s="71" t="s">
        <v>159</v>
      </c>
      <c r="F22" s="50" t="s">
        <v>311</v>
      </c>
      <c r="Z22" s="1" t="s">
        <v>403</v>
      </c>
      <c r="AI22" s="48" t="s">
        <v>293</v>
      </c>
    </row>
    <row r="23" spans="1:35" ht="63.75" x14ac:dyDescent="0.25">
      <c r="A23" s="1" t="s">
        <v>23</v>
      </c>
      <c r="E23" s="71" t="s">
        <v>160</v>
      </c>
      <c r="F23" s="50" t="s">
        <v>312</v>
      </c>
      <c r="Z23" s="1" t="s">
        <v>404</v>
      </c>
      <c r="AI23" s="48" t="s">
        <v>427</v>
      </c>
    </row>
    <row r="24" spans="1:35" ht="51" x14ac:dyDescent="0.25">
      <c r="A24" s="1" t="s">
        <v>74</v>
      </c>
      <c r="E24" s="71" t="s">
        <v>161</v>
      </c>
      <c r="F24" s="50" t="s">
        <v>313</v>
      </c>
      <c r="Z24" s="1" t="s">
        <v>405</v>
      </c>
      <c r="AI24" s="48" t="s">
        <v>286</v>
      </c>
    </row>
    <row r="25" spans="1:35" ht="63.75" x14ac:dyDescent="0.25">
      <c r="A25" s="1" t="s">
        <v>10</v>
      </c>
      <c r="E25" s="71" t="s">
        <v>162</v>
      </c>
      <c r="F25" s="50" t="s">
        <v>314</v>
      </c>
      <c r="Z25" s="1" t="s">
        <v>406</v>
      </c>
      <c r="AI25" s="48" t="s">
        <v>287</v>
      </c>
    </row>
    <row r="26" spans="1:35" ht="76.5" x14ac:dyDescent="0.25">
      <c r="A26" s="1" t="s">
        <v>8</v>
      </c>
      <c r="E26" s="71" t="s">
        <v>163</v>
      </c>
      <c r="F26" s="50" t="s">
        <v>189</v>
      </c>
      <c r="Z26" s="1" t="s">
        <v>407</v>
      </c>
      <c r="AI26" s="48" t="s">
        <v>288</v>
      </c>
    </row>
    <row r="27" spans="1:35" ht="63.75" x14ac:dyDescent="0.25">
      <c r="A27" s="1" t="s">
        <v>121</v>
      </c>
      <c r="E27" s="70" t="s">
        <v>164</v>
      </c>
      <c r="F27" s="50" t="s">
        <v>315</v>
      </c>
      <c r="Z27" s="1" t="s">
        <v>408</v>
      </c>
      <c r="AI27" s="48" t="s">
        <v>278</v>
      </c>
    </row>
    <row r="28" spans="1:35" ht="76.5" x14ac:dyDescent="0.25">
      <c r="A28" s="1" t="s">
        <v>11</v>
      </c>
      <c r="E28" s="70" t="s">
        <v>165</v>
      </c>
      <c r="F28" s="50" t="s">
        <v>190</v>
      </c>
      <c r="Z28" s="1" t="s">
        <v>409</v>
      </c>
      <c r="AI28" s="48" t="s">
        <v>425</v>
      </c>
    </row>
    <row r="29" spans="1:35" ht="63.75" x14ac:dyDescent="0.25">
      <c r="A29" s="1" t="s">
        <v>12</v>
      </c>
      <c r="E29" s="70" t="s">
        <v>171</v>
      </c>
      <c r="F29" s="50" t="s">
        <v>191</v>
      </c>
      <c r="Z29" s="1" t="s">
        <v>410</v>
      </c>
      <c r="AI29" s="48" t="s">
        <v>423</v>
      </c>
    </row>
    <row r="30" spans="1:35" ht="76.5" x14ac:dyDescent="0.25">
      <c r="A30" s="1" t="s">
        <v>75</v>
      </c>
      <c r="E30" s="70" t="s">
        <v>166</v>
      </c>
      <c r="F30" s="50" t="s">
        <v>316</v>
      </c>
      <c r="Z30" s="1" t="s">
        <v>411</v>
      </c>
      <c r="AI30" s="48" t="s">
        <v>424</v>
      </c>
    </row>
    <row r="31" spans="1:35" ht="51" x14ac:dyDescent="0.25">
      <c r="A31" s="1" t="s">
        <v>430</v>
      </c>
      <c r="E31" s="70"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2025-01-31T15:30:33Z</dcterms:modified>
</cp:coreProperties>
</file>